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C:\Users\vaiksl\Desktop\"/>
    </mc:Choice>
  </mc:AlternateContent>
  <xr:revisionPtr revIDLastSave="0" documentId="13_ncr:1_{E378CDAC-E874-45B7-B1D7-8D4689E8BF5C}" xr6:coauthVersionLast="47" xr6:coauthVersionMax="47" xr10:uidLastSave="{00000000-0000-0000-0000-000000000000}"/>
  <bookViews>
    <workbookView xWindow="-120" yWindow="-120" windowWidth="29040" windowHeight="15840" xr2:uid="{00000000-000D-0000-FFFF-FFFF00000000}"/>
  </bookViews>
  <sheets>
    <sheet name="Forma" sheetId="1" r:id="rId1"/>
    <sheet name="Parametrai" sheetId="2" r:id="rId2"/>
  </sheets>
  <calcPr calcId="181029"/>
</workbook>
</file>

<file path=xl/calcChain.xml><?xml version="1.0" encoding="utf-8"?>
<calcChain xmlns="http://schemas.openxmlformats.org/spreadsheetml/2006/main">
  <c r="B6" i="1" l="1"/>
  <c r="A11" i="1"/>
  <c r="E13" i="1"/>
  <c r="C15" i="1"/>
  <c r="F15" i="1"/>
  <c r="I15" i="1"/>
</calcChain>
</file>

<file path=xl/sharedStrings.xml><?xml version="1.0" encoding="utf-8"?>
<sst xmlns="http://schemas.openxmlformats.org/spreadsheetml/2006/main" count="270" uniqueCount="223">
  <si>
    <t>Forma patvirtinta Lietuvos Respublikos</t>
  </si>
  <si>
    <t>socialinės apsaugos ir darbo ministro</t>
  </si>
  <si>
    <t>Eil. Nr.</t>
  </si>
  <si>
    <t>Socialinės išmokos pavadinimas</t>
  </si>
  <si>
    <t>Iš viso per ketvirtį</t>
  </si>
  <si>
    <t>1.1.</t>
  </si>
  <si>
    <t>1.1.1.</t>
  </si>
  <si>
    <t>piniginėmis lėšomis</t>
  </si>
  <si>
    <t>1.1.2.</t>
  </si>
  <si>
    <t>1.2.</t>
  </si>
  <si>
    <t>1.2.1.</t>
  </si>
  <si>
    <t>1.2.2.</t>
  </si>
  <si>
    <t>viso dydžio</t>
  </si>
  <si>
    <t>2.1.</t>
  </si>
  <si>
    <t>2.2.</t>
  </si>
  <si>
    <t>2.3.</t>
  </si>
  <si>
    <t>2.4.</t>
  </si>
  <si>
    <t>2.4.2.</t>
  </si>
  <si>
    <t>3.1.</t>
  </si>
  <si>
    <t>3.2.</t>
  </si>
  <si>
    <t xml:space="preserve"> Nr.</t>
  </si>
  <si>
    <t>Pareigos1</t>
  </si>
  <si>
    <t>Darbuotojas1</t>
  </si>
  <si>
    <t>Pareigos2</t>
  </si>
  <si>
    <t>Darbuotojas2</t>
  </si>
  <si>
    <t>Pareigos3</t>
  </si>
  <si>
    <t>Darbuotojas3</t>
  </si>
  <si>
    <t>Skyriaus pavadinimas</t>
  </si>
  <si>
    <t>Skyriaus adresas</t>
  </si>
  <si>
    <t>Imonės kodas</t>
  </si>
  <si>
    <t>Telefonas</t>
  </si>
  <si>
    <t>Formavimo data</t>
  </si>
  <si>
    <t>Metai</t>
  </si>
  <si>
    <t>Ketvirtis</t>
  </si>
  <si>
    <t>Mėnuo1</t>
  </si>
  <si>
    <t>Mėnuo2</t>
  </si>
  <si>
    <t>Mėnuo3</t>
  </si>
  <si>
    <t>2009 m. birželio 12 d. įsakymu Nr.A1-386</t>
  </si>
  <si>
    <t>1.</t>
  </si>
  <si>
    <t>2.</t>
  </si>
  <si>
    <t>3.</t>
  </si>
  <si>
    <t>4.</t>
  </si>
  <si>
    <t>4.1.</t>
  </si>
  <si>
    <t>4.2.</t>
  </si>
  <si>
    <t>5.</t>
  </si>
  <si>
    <t>6.</t>
  </si>
  <si>
    <t>6.1.</t>
  </si>
  <si>
    <t>6.1.1.</t>
  </si>
  <si>
    <t>6.1.2.</t>
  </si>
  <si>
    <t>6.2.</t>
  </si>
  <si>
    <t>6.2.2.</t>
  </si>
  <si>
    <t>6.3.</t>
  </si>
  <si>
    <t>6.3.1.</t>
  </si>
  <si>
    <t>6.3.2.</t>
  </si>
  <si>
    <t>6.4.</t>
  </si>
  <si>
    <t>6.4.1.</t>
  </si>
  <si>
    <t>6.4.2.</t>
  </si>
  <si>
    <t>7.</t>
  </si>
  <si>
    <t>8.</t>
  </si>
  <si>
    <t>2.4.2.1.</t>
  </si>
  <si>
    <t>2.4.2.2.</t>
  </si>
  <si>
    <t>mokama dalimis</t>
  </si>
  <si>
    <t>SAVIVALDYBĖS TERITORIJOJE GYVENANTIEMS ASMENIMS IŠMOKĖTŲ IŠMOKŲ VAIKAMS ATASKAITA</t>
  </si>
  <si>
    <t>gimusiam vaikui (1.1 = 1.1.1 + 1.1.2):</t>
  </si>
  <si>
    <t>įvaikintam vaikui (1.2 = 1.2.1 + 1.2.2):</t>
  </si>
  <si>
    <t>6.1.3.</t>
  </si>
  <si>
    <t>6.2.3.</t>
  </si>
  <si>
    <t>6.3.3.</t>
  </si>
  <si>
    <t>6.4.3.</t>
  </si>
  <si>
    <t>8.1.</t>
  </si>
  <si>
    <t>8.2.</t>
  </si>
  <si>
    <t>10.</t>
  </si>
  <si>
    <t>(savivaldybės administracijos direktorius arba jo įgalioto</t>
  </si>
  <si>
    <t>savivaldybės admistracijos tarnautojo ar darbuotojo pareigų pavadinimas)</t>
  </si>
  <si>
    <t>(rengėjo vardas ir pavardė, telefono nr., el. paštas)</t>
  </si>
  <si>
    <t>Valiuta</t>
  </si>
  <si>
    <t>(atsakingo padalinio vadovo pareigų pavadinimas)</t>
  </si>
  <si>
    <t>(parašas)</t>
  </si>
  <si>
    <t>(vardas ir pavardė)</t>
  </si>
  <si>
    <t>(Lietuvos Respublikos socialinės apsaugos ir darbo ministro</t>
  </si>
  <si>
    <t>už vaiką, kuriam globa (rūpyba) nustatyta šeimynoje</t>
  </si>
  <si>
    <t>už vaiką, kuriam globa (rūpyba) nustatyta šeimoje</t>
  </si>
  <si>
    <t>Asmenys</t>
  </si>
  <si>
    <t>Bendrai gyvenantys asmenys</t>
  </si>
  <si>
    <t>Išlaidos, eurais</t>
  </si>
  <si>
    <t>Išlaidos, 
eurais</t>
  </si>
  <si>
    <t>vienu metu gimus dviem vaikams</t>
  </si>
  <si>
    <t>vienu metu gimus daugiau kaip dviem vaikams</t>
  </si>
  <si>
    <t>1.3.</t>
  </si>
  <si>
    <t>vaikui, kuriam globa (rūpyba) nustatyta šeimoje ar šeimynoje (1.3 = 1.3.1 + 1.3.2):</t>
  </si>
  <si>
    <t>2.4.3.1.</t>
  </si>
  <si>
    <t>7.1.</t>
  </si>
  <si>
    <t>7.2.</t>
  </si>
  <si>
    <t>už vaiką, kuriam globa (rūpyba) nustatyta globos centre</t>
  </si>
  <si>
    <t xml:space="preserve">9. </t>
  </si>
  <si>
    <t>9.1.</t>
  </si>
  <si>
    <t>9.2.</t>
  </si>
  <si>
    <t>sumažinta gaunamos vaiko priežiūros išmokos dydžiu</t>
  </si>
  <si>
    <t>11.</t>
  </si>
  <si>
    <r>
      <t>2</t>
    </r>
    <r>
      <rPr>
        <sz val="9"/>
        <rFont val="Times New Roman"/>
        <family val="1"/>
        <charset val="186"/>
      </rPr>
      <t xml:space="preserve"> Duomenys apie išmokas sumuojami Savivaldybės teritorijoje gyvenantiems asmenims išmokėtų išmokų vaikams ketvirtinės ataskaitos formos pildymo tvarkos aprašo, patvirtinto Lietuvos Respublikos socialinės apsaugos ir darbo ministro</t>
    </r>
  </si>
  <si>
    <t>2009 m. birželio 12 d. įsakymu Nr. A1-386 „Dėl Savivaldybės teritorijoje gyvenantiems asmenims išmokėtų išmokų vaikams ketvirtinės ataskaitos formos ir jos pildymo tvarkos aprašo patvirtinimo“, 8 punkte nustatyta tvarka.</t>
  </si>
  <si>
    <t>bendrai gyvenančių asmenų auginamiems vaikams</t>
  </si>
  <si>
    <t>2.3.2.</t>
  </si>
  <si>
    <t>2.3.3.</t>
  </si>
  <si>
    <t>A. Vivulskio g. 11, LT-03612 Vilnius</t>
  </si>
  <si>
    <t>emancipuotiems ar susituokusiems nepilnamečiams vaikams</t>
  </si>
  <si>
    <t>Lietuvos Respublikos socialinės apsaugos ir darbo ministerijai</t>
  </si>
  <si>
    <t>1.3.1.</t>
  </si>
  <si>
    <t>1.3.2.</t>
  </si>
  <si>
    <t>2.3.1.</t>
  </si>
  <si>
    <t>2.4.1.</t>
  </si>
  <si>
    <t>2.4.1.1.</t>
  </si>
  <si>
    <t>2.4.1.2.</t>
  </si>
  <si>
    <t>2.4.3.</t>
  </si>
  <si>
    <t>2.4.3.2.</t>
  </si>
  <si>
    <t>2.4.4.</t>
  </si>
  <si>
    <t>2.4.4.1.</t>
  </si>
  <si>
    <t>2.4.4.2.</t>
  </si>
  <si>
    <t>6.5.</t>
  </si>
  <si>
    <t>6.5.1.</t>
  </si>
  <si>
    <t>6.5.2.</t>
  </si>
  <si>
    <t>6.5.3.</t>
  </si>
  <si>
    <t>7.3.</t>
  </si>
  <si>
    <t>10.1.</t>
  </si>
  <si>
    <t xml:space="preserve">10.2. </t>
  </si>
  <si>
    <t>12.</t>
  </si>
  <si>
    <t xml:space="preserve"> vaikams iki 18 metų</t>
  </si>
  <si>
    <t>globėjų (rūpintojų)  globojamiems (rūpinamiems) vaikams</t>
  </si>
  <si>
    <t xml:space="preserve">bendrai gyvenančių asmenų auginamiems vaikams </t>
  </si>
  <si>
    <t>neįgaliems vaikams nuo gimimo dienos iki 18 metų arba iki nepilnamečiai neįgalūs vaikai pripažįstami emancipuotais ar sudaro santuoką</t>
  </si>
  <si>
    <t>vaiko laikinoji priežiūra pas fizinius asmenis</t>
  </si>
  <si>
    <t>vaiko laikinas apgyvendinimas pas fizinius asmenis</t>
  </si>
  <si>
    <t>vaikui iki 6 metų – 5,2 bazinės socialinės išmokos dydžio išmoka (toliau - BSI)</t>
  </si>
  <si>
    <t>vaikui nuo 6 iki 12 metų – 6 BSI</t>
  </si>
  <si>
    <t>vaikui nuo 12 iki 18 metų arba iki nepilnametis pripažįstamas emancipuotu ar sudaro santuoką – 6,5 BSI</t>
  </si>
  <si>
    <t>6.1.4.</t>
  </si>
  <si>
    <t>vaikui, kuriam nustatytas neįgalumo lygis, neatsižvelgiant į jo amžių, – 6,5 BSI</t>
  </si>
  <si>
    <t>6.1.5.</t>
  </si>
  <si>
    <t>sumažinta našlaičių pensijos ir (ar) gaunamo išlaikymo (alimentų) dydžiu</t>
  </si>
  <si>
    <t>6.2.4.</t>
  </si>
  <si>
    <t>6.2.5.</t>
  </si>
  <si>
    <t>6.2.6.</t>
  </si>
  <si>
    <t>vaikui iki 6 metų – 5,2 BSI</t>
  </si>
  <si>
    <t>6.3.4.</t>
  </si>
  <si>
    <t>6.3.5.</t>
  </si>
  <si>
    <t>6.3.6.</t>
  </si>
  <si>
    <t>6.4.4.</t>
  </si>
  <si>
    <t>6.4.5.</t>
  </si>
  <si>
    <t>6.4.6.</t>
  </si>
  <si>
    <t>viso dydžio – 6,5 BSI</t>
  </si>
  <si>
    <t>7.4.</t>
  </si>
  <si>
    <t>už buvusį globotinį (rūpintinį), kuris išlaikomas buvusio globėjo (rūpintojo)</t>
  </si>
  <si>
    <r>
      <t>Iš viso (12 = 5 + 11)</t>
    </r>
    <r>
      <rPr>
        <vertAlign val="superscript"/>
        <sz val="9"/>
        <rFont val="Times New Roman"/>
        <family val="1"/>
        <charset val="186"/>
      </rPr>
      <t>2</t>
    </r>
    <r>
      <rPr>
        <sz val="9"/>
        <rFont val="Times New Roman"/>
        <family val="1"/>
        <charset val="186"/>
      </rPr>
      <t>:</t>
    </r>
  </si>
  <si>
    <t>Iš viso nuo metų pradžios</t>
  </si>
  <si>
    <r>
      <t>1</t>
    </r>
    <r>
      <rPr>
        <sz val="9"/>
        <rFont val="Times New Roman"/>
        <family val="1"/>
        <charset val="186"/>
      </rPr>
      <t xml:space="preserve"> Vadovaujantis Lietuvos Respublikos išmokų vaikams įstatymo 19 straipsniu ir Lietuvos Respublikos socialinės apsaugos ir darbo ministro 2020 m. birželio 30 d. įsakymu Nr. A1-618 „Dėl Išmokų vaikams teikimo asmenims, patiriantiems socialinę riziką, tvarkos aprašo patvirtinimo“.</t>
    </r>
  </si>
  <si>
    <t xml:space="preserve">išmoka vaikui, suteikta piniginėmis lėšomis, išskyrus vaikus, patiriančius socialinę riziką </t>
  </si>
  <si>
    <t>emancipuotiems ar susituokusiems nepilnamečiams vaikams arba vyresniems kaip 18 metų neįgaliems asmenims, jeigu jie mokosi pagal bendrojo ugdymo programą, nustatytam neįgalumo lygio arba 55 procentų ir mažesnio darbingumo lygio galiojimo terminui, bet ne ilgiau, iki jiems sukaks 23 metai</t>
  </si>
  <si>
    <r>
      <t>Iš viso (11 = 6 + 7 + 8 + 9 + 10)</t>
    </r>
    <r>
      <rPr>
        <vertAlign val="superscript"/>
        <sz val="9"/>
        <rFont val="Times New Roman"/>
        <family val="1"/>
        <charset val="186"/>
      </rPr>
      <t>2</t>
    </r>
    <r>
      <rPr>
        <sz val="9"/>
        <rFont val="Times New Roman"/>
        <family val="1"/>
        <charset val="186"/>
      </rPr>
      <t>:</t>
    </r>
    <r>
      <rPr>
        <vertAlign val="superscript"/>
        <sz val="9"/>
        <rFont val="Times New Roman"/>
        <family val="1"/>
        <charset val="186"/>
      </rPr>
      <t xml:space="preserve">                </t>
    </r>
  </si>
  <si>
    <t>2023 m. kovo 14  d. įsakymo Nr. A1-157  redakcija)</t>
  </si>
  <si>
    <r>
      <t>Vienkartinė išmoka vaikui (1 = 1.1 + 1.2 + 1.3)</t>
    </r>
    <r>
      <rPr>
        <vertAlign val="superscript"/>
        <sz val="9"/>
        <color indexed="8"/>
        <rFont val="Times New Roman"/>
        <family val="1"/>
        <charset val="186"/>
      </rPr>
      <t>2</t>
    </r>
    <r>
      <rPr>
        <sz val="9"/>
        <color indexed="8"/>
        <rFont val="Times New Roman"/>
        <family val="1"/>
        <charset val="186"/>
      </rPr>
      <t>:</t>
    </r>
  </si>
  <si>
    <r>
      <t>suteikta kitais būdais (nepinigine forma)</t>
    </r>
    <r>
      <rPr>
        <vertAlign val="superscript"/>
        <sz val="9"/>
        <color indexed="8"/>
        <rFont val="Times New Roman"/>
        <family val="1"/>
        <charset val="186"/>
      </rPr>
      <t>1</t>
    </r>
    <r>
      <rPr>
        <sz val="9"/>
        <color indexed="8"/>
        <rFont val="Times New Roman"/>
        <family val="1"/>
        <charset val="186"/>
      </rPr>
      <t xml:space="preserve"> </t>
    </r>
  </si>
  <si>
    <r>
      <t>Išmoka vaikui (2 = 2.1 + 2.2 = 2.3 + 2.4)</t>
    </r>
    <r>
      <rPr>
        <vertAlign val="superscript"/>
        <sz val="9"/>
        <color indexed="8"/>
        <rFont val="Times New Roman"/>
        <family val="1"/>
        <charset val="186"/>
      </rPr>
      <t>2</t>
    </r>
    <r>
      <rPr>
        <sz val="9"/>
        <color indexed="8"/>
        <rFont val="Times New Roman"/>
        <family val="1"/>
        <charset val="186"/>
      </rPr>
      <t>:</t>
    </r>
  </si>
  <si>
    <t>išmoka vaikui, suteikta vaikams, patiriantiems socialinę riziką:</t>
  </si>
  <si>
    <t>2.2.1.</t>
  </si>
  <si>
    <t xml:space="preserve">išmoka, suteikta piniginėmis lėšomis (pinigine forma) </t>
  </si>
  <si>
    <t>2.2.2.</t>
  </si>
  <si>
    <r>
      <t xml:space="preserve">išmoka, suteikta kitais būdais (nepinigine forma) </t>
    </r>
    <r>
      <rPr>
        <vertAlign val="superscript"/>
        <sz val="9"/>
        <color indexed="8"/>
        <rFont val="Times New Roman"/>
        <family val="1"/>
        <charset val="186"/>
      </rPr>
      <t>1</t>
    </r>
  </si>
  <si>
    <t>2.2.3.</t>
  </si>
  <si>
    <t xml:space="preserve">išmoka, suteikta derinant piniginę ir nepiniginę formas  </t>
  </si>
  <si>
    <r>
      <t>išmoka vaikui, mokama kiekvienam vaikui (2.3 = 2.3.1 + 2.3.2 + 2.3.3)</t>
    </r>
    <r>
      <rPr>
        <vertAlign val="superscript"/>
        <sz val="9"/>
        <color indexed="8"/>
        <rFont val="Times New Roman"/>
        <family val="1"/>
        <charset val="186"/>
      </rPr>
      <t>2</t>
    </r>
    <r>
      <rPr>
        <sz val="9"/>
        <color indexed="8"/>
        <rFont val="Times New Roman"/>
        <family val="1"/>
        <charset val="186"/>
      </rPr>
      <t>:</t>
    </r>
  </si>
  <si>
    <t>18 metų ir vyresniems, jeigu jie mokosi pagal bendrojo ugdymo programą (įskaitant asmenis, kurių mokymą pagal bendrojo ugdymo programą ir pagal bendrojo ugdymo programą kartu su profesinio mokymo programa vykdo profesinio mokymo teikėjai, iki šie asmenys baigs bendrojo ugdymo programą), bet ne ilgiau, iki jiems sukaks 23 metai</t>
  </si>
  <si>
    <r>
      <t>papildomai skiriama išmoka vaikui  (2.4 = 2.4.1 + 2.4.2 + 2.4.3 + 2.4.4)</t>
    </r>
    <r>
      <rPr>
        <vertAlign val="superscript"/>
        <sz val="9"/>
        <color indexed="8"/>
        <rFont val="Times New Roman"/>
        <family val="1"/>
        <charset val="186"/>
      </rPr>
      <t>2</t>
    </r>
    <r>
      <rPr>
        <sz val="9"/>
        <color indexed="8"/>
        <rFont val="Times New Roman"/>
        <family val="1"/>
        <charset val="186"/>
      </rPr>
      <t>:</t>
    </r>
  </si>
  <si>
    <r>
      <t xml:space="preserve"> vaikams, jeigu bendrai gyvenantys asmenys arba globėjas (rūpintojas) augina ir (ar) globoja (rūpina) 1 vaiką, vertinant pajamas  (2.4.1 = 2.4.1.1 + 2.4.1.2)</t>
    </r>
    <r>
      <rPr>
        <vertAlign val="superscript"/>
        <sz val="9"/>
        <color indexed="8"/>
        <rFont val="Times New Roman"/>
        <family val="1"/>
        <charset val="186"/>
      </rPr>
      <t>2</t>
    </r>
    <r>
      <rPr>
        <sz val="9"/>
        <color indexed="8"/>
        <rFont val="Times New Roman"/>
        <family val="1"/>
        <charset val="186"/>
      </rPr>
      <t>:</t>
    </r>
  </si>
  <si>
    <r>
      <t>vaikams, jeigu bendrai gyvenantys asmenys arba globėjas (rūpintojas) augina ir (ar) globoja (rūpina) 2 vaikus, vertinant pajamas (2.4.2 = 2.4.2.1 + 2.4.2.2)</t>
    </r>
    <r>
      <rPr>
        <vertAlign val="superscript"/>
        <sz val="9"/>
        <color indexed="8"/>
        <rFont val="Times New Roman"/>
        <family val="1"/>
        <charset val="186"/>
      </rPr>
      <t>2</t>
    </r>
    <r>
      <rPr>
        <sz val="9"/>
        <color indexed="8"/>
        <rFont val="Times New Roman"/>
        <family val="1"/>
        <charset val="186"/>
      </rPr>
      <t>:</t>
    </r>
  </si>
  <si>
    <r>
      <t>vaikams, jeigu bendrai gyvenantys asmenys arba globėjas (rūpintojas) augina ir (ar) globoja (rūpina) 3 ar daugiau vaikų (2.4.3 = 2.4.3.1 + 2.4.3.2)</t>
    </r>
    <r>
      <rPr>
        <vertAlign val="superscript"/>
        <sz val="9"/>
        <color indexed="8"/>
        <rFont val="Times New Roman"/>
        <family val="1"/>
        <charset val="186"/>
      </rPr>
      <t>2</t>
    </r>
    <r>
      <rPr>
        <sz val="9"/>
        <color indexed="8"/>
        <rFont val="Times New Roman"/>
        <family val="1"/>
        <charset val="186"/>
      </rPr>
      <t>:</t>
    </r>
  </si>
  <si>
    <r>
      <t>neįgaliems vaikams (asmenims), kuriems nustatytas neįgalumo lygis arba 55 procentų ir mažesnis darbingumo lygis (2.4.4 = 2.4.4.1 + 2.4.4.2)</t>
    </r>
    <r>
      <rPr>
        <vertAlign val="superscript"/>
        <sz val="9"/>
        <color indexed="8"/>
        <rFont val="Times New Roman"/>
        <family val="1"/>
        <charset val="186"/>
      </rPr>
      <t>2</t>
    </r>
    <r>
      <rPr>
        <sz val="9"/>
        <color indexed="8"/>
        <rFont val="Times New Roman"/>
        <family val="1"/>
        <charset val="186"/>
      </rPr>
      <t>:</t>
    </r>
  </si>
  <si>
    <r>
      <t>Išmoka privalomosios pradinės karo tarnybos kario vaikui (3 = 3.1 + 3.2)</t>
    </r>
    <r>
      <rPr>
        <vertAlign val="superscript"/>
        <sz val="9"/>
        <color indexed="8"/>
        <rFont val="Times New Roman"/>
        <family val="1"/>
        <charset val="186"/>
      </rPr>
      <t>2</t>
    </r>
    <r>
      <rPr>
        <sz val="9"/>
        <color indexed="8"/>
        <rFont val="Times New Roman"/>
        <family val="1"/>
        <charset val="186"/>
      </rPr>
      <t>:</t>
    </r>
  </si>
  <si>
    <r>
      <t>suteikta kitais būdais (nepinigine forma)</t>
    </r>
    <r>
      <rPr>
        <vertAlign val="superscript"/>
        <sz val="9"/>
        <color indexed="8"/>
        <rFont val="Times New Roman"/>
        <family val="1"/>
        <charset val="186"/>
      </rPr>
      <t>1</t>
    </r>
  </si>
  <si>
    <r>
      <t>Vienkartinė išmoka nėščiai moteriai (4 = 4.1 + 4.2)</t>
    </r>
    <r>
      <rPr>
        <vertAlign val="superscript"/>
        <sz val="9"/>
        <color indexed="8"/>
        <rFont val="Times New Roman"/>
        <family val="1"/>
        <charset val="186"/>
      </rPr>
      <t>2</t>
    </r>
    <r>
      <rPr>
        <sz val="9"/>
        <color indexed="8"/>
        <rFont val="Times New Roman"/>
        <family val="1"/>
        <charset val="186"/>
      </rPr>
      <t>:</t>
    </r>
  </si>
  <si>
    <r>
      <t>4</t>
    </r>
    <r>
      <rPr>
        <vertAlign val="superscript"/>
        <sz val="10"/>
        <color indexed="8"/>
        <rFont val="Times New Roman"/>
        <family val="1"/>
        <charset val="186"/>
      </rPr>
      <t>1</t>
    </r>
    <r>
      <rPr>
        <sz val="10"/>
        <color indexed="8"/>
        <rFont val="Times New Roman"/>
        <family val="1"/>
        <charset val="186"/>
      </rPr>
      <t>.</t>
    </r>
  </si>
  <si>
    <r>
      <t>Išmoka besimokančio ar studijuojančio asmens vaiko priežiūrai (4</t>
    </r>
    <r>
      <rPr>
        <vertAlign val="superscript"/>
        <sz val="9"/>
        <color indexed="8"/>
        <rFont val="Times New Roman"/>
        <family val="1"/>
        <charset val="186"/>
      </rPr>
      <t>1</t>
    </r>
    <r>
      <rPr>
        <sz val="9"/>
        <color indexed="8"/>
        <rFont val="Times New Roman"/>
        <family val="1"/>
        <charset val="186"/>
      </rPr>
      <t xml:space="preserve"> = 4</t>
    </r>
    <r>
      <rPr>
        <vertAlign val="superscript"/>
        <sz val="9"/>
        <color indexed="8"/>
        <rFont val="Times New Roman"/>
        <family val="1"/>
        <charset val="186"/>
      </rPr>
      <t>1</t>
    </r>
    <r>
      <rPr>
        <sz val="9"/>
        <color indexed="8"/>
        <rFont val="Times New Roman"/>
        <family val="1"/>
        <charset val="186"/>
      </rPr>
      <t>.1 + 4</t>
    </r>
    <r>
      <rPr>
        <vertAlign val="superscript"/>
        <sz val="9"/>
        <color indexed="8"/>
        <rFont val="Times New Roman"/>
        <family val="1"/>
        <charset val="186"/>
      </rPr>
      <t>1</t>
    </r>
    <r>
      <rPr>
        <sz val="9"/>
        <color indexed="8"/>
        <rFont val="Times New Roman"/>
        <family val="1"/>
        <charset val="186"/>
      </rPr>
      <t>.2)</t>
    </r>
    <r>
      <rPr>
        <vertAlign val="superscript"/>
        <sz val="9"/>
        <color indexed="8"/>
        <rFont val="Times New Roman"/>
        <family val="1"/>
        <charset val="186"/>
      </rPr>
      <t>2</t>
    </r>
    <r>
      <rPr>
        <sz val="9"/>
        <color indexed="8"/>
        <rFont val="Times New Roman"/>
        <family val="1"/>
        <charset val="186"/>
      </rPr>
      <t>:</t>
    </r>
  </si>
  <si>
    <r>
      <t>4</t>
    </r>
    <r>
      <rPr>
        <vertAlign val="superscript"/>
        <sz val="10"/>
        <color indexed="8"/>
        <rFont val="Times New Roman"/>
        <family val="1"/>
        <charset val="186"/>
      </rPr>
      <t>1</t>
    </r>
    <r>
      <rPr>
        <sz val="10"/>
        <color indexed="8"/>
        <rFont val="Times New Roman"/>
        <family val="1"/>
        <charset val="186"/>
      </rPr>
      <t>.1.</t>
    </r>
  </si>
  <si>
    <r>
      <t>4</t>
    </r>
    <r>
      <rPr>
        <vertAlign val="superscript"/>
        <sz val="10"/>
        <color indexed="8"/>
        <rFont val="Times New Roman"/>
        <family val="1"/>
        <charset val="186"/>
      </rPr>
      <t>1</t>
    </r>
    <r>
      <rPr>
        <sz val="10"/>
        <color indexed="8"/>
        <rFont val="Times New Roman"/>
        <family val="1"/>
        <charset val="186"/>
      </rPr>
      <t>.2.</t>
    </r>
  </si>
  <si>
    <r>
      <t>4</t>
    </r>
    <r>
      <rPr>
        <vertAlign val="superscript"/>
        <sz val="10"/>
        <color indexed="8"/>
        <rFont val="Times New Roman"/>
        <family val="1"/>
        <charset val="186"/>
      </rPr>
      <t>2</t>
    </r>
    <r>
      <rPr>
        <sz val="10"/>
        <color indexed="8"/>
        <rFont val="Times New Roman"/>
        <family val="1"/>
        <charset val="186"/>
      </rPr>
      <t>.</t>
    </r>
  </si>
  <si>
    <r>
      <t>Išmoka gimus vienu metu daugiau kaip vienam vaikui (4</t>
    </r>
    <r>
      <rPr>
        <vertAlign val="superscript"/>
        <sz val="9"/>
        <color indexed="8"/>
        <rFont val="Times New Roman"/>
        <family val="1"/>
        <charset val="186"/>
      </rPr>
      <t>2</t>
    </r>
    <r>
      <rPr>
        <sz val="9"/>
        <color indexed="8"/>
        <rFont val="Times New Roman"/>
        <family val="1"/>
        <charset val="186"/>
      </rPr>
      <t xml:space="preserve"> = 4</t>
    </r>
    <r>
      <rPr>
        <vertAlign val="superscript"/>
        <sz val="9"/>
        <color indexed="8"/>
        <rFont val="Times New Roman"/>
        <family val="1"/>
        <charset val="186"/>
      </rPr>
      <t>2</t>
    </r>
    <r>
      <rPr>
        <sz val="9"/>
        <color indexed="8"/>
        <rFont val="Times New Roman"/>
        <family val="1"/>
        <charset val="186"/>
      </rPr>
      <t>.1 + 4</t>
    </r>
    <r>
      <rPr>
        <vertAlign val="superscript"/>
        <sz val="9"/>
        <color indexed="8"/>
        <rFont val="Times New Roman"/>
        <family val="1"/>
        <charset val="186"/>
      </rPr>
      <t>2</t>
    </r>
    <r>
      <rPr>
        <sz val="9"/>
        <color indexed="8"/>
        <rFont val="Times New Roman"/>
        <family val="1"/>
        <charset val="186"/>
      </rPr>
      <t>.2 = 4</t>
    </r>
    <r>
      <rPr>
        <vertAlign val="superscript"/>
        <sz val="9"/>
        <color indexed="8"/>
        <rFont val="Times New Roman"/>
        <family val="1"/>
        <charset val="186"/>
      </rPr>
      <t>2</t>
    </r>
    <r>
      <rPr>
        <sz val="9"/>
        <color indexed="8"/>
        <rFont val="Times New Roman"/>
        <family val="1"/>
        <charset val="186"/>
      </rPr>
      <t>.3 + 4</t>
    </r>
    <r>
      <rPr>
        <vertAlign val="superscript"/>
        <sz val="9"/>
        <color indexed="8"/>
        <rFont val="Times New Roman"/>
        <family val="1"/>
        <charset val="186"/>
      </rPr>
      <t>2</t>
    </r>
    <r>
      <rPr>
        <sz val="9"/>
        <color indexed="8"/>
        <rFont val="Times New Roman"/>
        <family val="1"/>
        <charset val="186"/>
      </rPr>
      <t>.4)</t>
    </r>
    <r>
      <rPr>
        <vertAlign val="superscript"/>
        <sz val="9"/>
        <color indexed="8"/>
        <rFont val="Times New Roman"/>
        <family val="1"/>
        <charset val="186"/>
      </rPr>
      <t>2</t>
    </r>
    <r>
      <rPr>
        <sz val="9"/>
        <color indexed="8"/>
        <rFont val="Times New Roman"/>
        <family val="1"/>
        <charset val="186"/>
      </rPr>
      <t>:</t>
    </r>
  </si>
  <si>
    <r>
      <t>4</t>
    </r>
    <r>
      <rPr>
        <vertAlign val="superscript"/>
        <sz val="10"/>
        <color indexed="8"/>
        <rFont val="Times New Roman"/>
        <family val="1"/>
        <charset val="186"/>
      </rPr>
      <t>2</t>
    </r>
    <r>
      <rPr>
        <sz val="10"/>
        <color indexed="8"/>
        <rFont val="Times New Roman"/>
        <family val="1"/>
        <charset val="186"/>
      </rPr>
      <t>.1.</t>
    </r>
  </si>
  <si>
    <r>
      <t>4</t>
    </r>
    <r>
      <rPr>
        <vertAlign val="superscript"/>
        <sz val="10"/>
        <color indexed="8"/>
        <rFont val="Times New Roman"/>
        <family val="1"/>
        <charset val="186"/>
      </rPr>
      <t>2</t>
    </r>
    <r>
      <rPr>
        <sz val="10"/>
        <color indexed="8"/>
        <rFont val="Times New Roman"/>
        <family val="1"/>
        <charset val="186"/>
      </rPr>
      <t>.2.</t>
    </r>
  </si>
  <si>
    <r>
      <t>4</t>
    </r>
    <r>
      <rPr>
        <vertAlign val="superscript"/>
        <sz val="10"/>
        <color indexed="8"/>
        <rFont val="Times New Roman"/>
        <family val="1"/>
        <charset val="186"/>
      </rPr>
      <t>2</t>
    </r>
    <r>
      <rPr>
        <sz val="10"/>
        <color indexed="8"/>
        <rFont val="Times New Roman"/>
        <family val="1"/>
        <charset val="186"/>
      </rPr>
      <t>.3.</t>
    </r>
  </si>
  <si>
    <r>
      <t>4</t>
    </r>
    <r>
      <rPr>
        <vertAlign val="superscript"/>
        <sz val="10"/>
        <color indexed="8"/>
        <rFont val="Times New Roman"/>
        <family val="1"/>
        <charset val="186"/>
      </rPr>
      <t>2</t>
    </r>
    <r>
      <rPr>
        <sz val="10"/>
        <color indexed="8"/>
        <rFont val="Times New Roman"/>
        <family val="1"/>
        <charset val="186"/>
      </rPr>
      <t>.4.</t>
    </r>
  </si>
  <si>
    <r>
      <t>Iš viso (5 = 1 + 2 + 3 + 4 + 4</t>
    </r>
    <r>
      <rPr>
        <vertAlign val="superscript"/>
        <sz val="9"/>
        <color indexed="8"/>
        <rFont val="Times New Roman"/>
        <family val="1"/>
        <charset val="186"/>
      </rPr>
      <t>1</t>
    </r>
    <r>
      <rPr>
        <sz val="9"/>
        <color indexed="8"/>
        <rFont val="Times New Roman"/>
        <family val="1"/>
        <charset val="186"/>
      </rPr>
      <t xml:space="preserve"> + 4</t>
    </r>
    <r>
      <rPr>
        <vertAlign val="superscript"/>
        <sz val="9"/>
        <color indexed="8"/>
        <rFont val="Times New Roman"/>
        <family val="1"/>
        <charset val="186"/>
      </rPr>
      <t>2</t>
    </r>
    <r>
      <rPr>
        <sz val="9"/>
        <color indexed="8"/>
        <rFont val="Times New Roman"/>
        <family val="1"/>
        <charset val="186"/>
      </rPr>
      <t>)</t>
    </r>
    <r>
      <rPr>
        <vertAlign val="superscript"/>
        <sz val="9"/>
        <color indexed="8"/>
        <rFont val="Times New Roman"/>
        <family val="1"/>
        <charset val="186"/>
      </rPr>
      <t>2</t>
    </r>
    <r>
      <rPr>
        <sz val="9"/>
        <color indexed="8"/>
        <rFont val="Times New Roman"/>
        <family val="1"/>
        <charset val="186"/>
      </rPr>
      <t>:</t>
    </r>
  </si>
  <si>
    <r>
      <t>Globos (rūpybos) išmoka (6 = 6.1 + 6.2 + 6.3 + 6.4 + 6.5)</t>
    </r>
    <r>
      <rPr>
        <vertAlign val="superscript"/>
        <sz val="9"/>
        <color indexed="8"/>
        <rFont val="Times New Roman"/>
        <family val="1"/>
        <charset val="186"/>
      </rPr>
      <t>2</t>
    </r>
    <r>
      <rPr>
        <sz val="9"/>
        <color indexed="8"/>
        <rFont val="Times New Roman"/>
        <family val="1"/>
        <charset val="186"/>
      </rPr>
      <t>:</t>
    </r>
  </si>
  <si>
    <r>
      <t>vaikams, globojamiems (rūpinamiems) šeimoje (6.1 = 6.1.1 + 6.1.2 + 6.1.3 + 6.1.4 + 6.1.5 + 6.1.6)</t>
    </r>
    <r>
      <rPr>
        <vertAlign val="superscript"/>
        <sz val="9"/>
        <color indexed="8"/>
        <rFont val="Times New Roman"/>
        <family val="1"/>
        <charset val="186"/>
      </rPr>
      <t>2</t>
    </r>
    <r>
      <rPr>
        <sz val="9"/>
        <color indexed="8"/>
        <rFont val="Times New Roman"/>
        <family val="1"/>
        <charset val="186"/>
      </rPr>
      <t>:</t>
    </r>
  </si>
  <si>
    <t>6.1.6.</t>
  </si>
  <si>
    <t>sumažinta dėl išlaikymo mokymo įstaigos bedrabutyje ar socializacijos centre</t>
  </si>
  <si>
    <r>
      <t>vaikams, globojamiems (rūpinamiems) šeimynoje (6.2 = 6.2.1 +  6.2.2 + 6.2.3 + 6.2.4 + 6.2.5 + 6.2.6)</t>
    </r>
    <r>
      <rPr>
        <vertAlign val="superscript"/>
        <sz val="9"/>
        <color indexed="8"/>
        <rFont val="Times New Roman"/>
        <family val="1"/>
        <charset val="186"/>
      </rPr>
      <t>2</t>
    </r>
    <r>
      <rPr>
        <sz val="9"/>
        <color indexed="8"/>
        <rFont val="Times New Roman"/>
        <family val="1"/>
        <charset val="186"/>
      </rPr>
      <t>:</t>
    </r>
  </si>
  <si>
    <t>6.2.1.</t>
  </si>
  <si>
    <r>
      <t>vaikams, globojamiems (rūpinamiems) vaikų globos institucijoje (6.3 = 6.3.1 + 6.3.2 + 6.3.3 + 6.3.4 + 6.3.5 + 6.3.6)</t>
    </r>
    <r>
      <rPr>
        <vertAlign val="superscript"/>
        <sz val="9"/>
        <color indexed="8"/>
        <rFont val="Times New Roman"/>
        <family val="1"/>
        <charset val="186"/>
      </rPr>
      <t>2</t>
    </r>
    <r>
      <rPr>
        <sz val="9"/>
        <color indexed="8"/>
        <rFont val="Times New Roman"/>
        <family val="1"/>
        <charset val="186"/>
      </rPr>
      <t>:</t>
    </r>
  </si>
  <si>
    <r>
      <t>vaikams, globojamiems (rūpinamiems) globos centre (6.4 = 6.4.1 + 6.4.2 + 6.4.3 + 6.4.4 + 6.4.5 + 6.4.6)</t>
    </r>
    <r>
      <rPr>
        <vertAlign val="superscript"/>
        <sz val="9"/>
        <color indexed="8"/>
        <rFont val="Times New Roman"/>
        <family val="1"/>
        <charset val="186"/>
      </rPr>
      <t>2</t>
    </r>
    <r>
      <rPr>
        <sz val="9"/>
        <color indexed="8"/>
        <rFont val="Times New Roman"/>
        <family val="1"/>
        <charset val="186"/>
      </rPr>
      <t>:</t>
    </r>
  </si>
  <si>
    <r>
      <t>besimokantiems asmenims, pasibaigus jų globai (rūpybai) (6.4 = 6.4.1 + 6.4.2 + 6.4.3)</t>
    </r>
    <r>
      <rPr>
        <vertAlign val="superscript"/>
        <sz val="9"/>
        <color indexed="8"/>
        <rFont val="Times New Roman"/>
        <family val="1"/>
        <charset val="186"/>
      </rPr>
      <t>2</t>
    </r>
    <r>
      <rPr>
        <sz val="9"/>
        <color indexed="8"/>
        <rFont val="Times New Roman"/>
        <family val="1"/>
        <charset val="186"/>
      </rPr>
      <t>:</t>
    </r>
  </si>
  <si>
    <r>
      <t>Globos (rūpybos) išmokos tikslinis priedas (7  = 7.1 + 7.2 + 7.3 + 7.4)</t>
    </r>
    <r>
      <rPr>
        <vertAlign val="superscript"/>
        <sz val="9"/>
        <color indexed="8"/>
        <rFont val="Times New Roman"/>
        <family val="1"/>
        <charset val="186"/>
      </rPr>
      <t>2</t>
    </r>
    <r>
      <rPr>
        <sz val="9"/>
        <color indexed="8"/>
        <rFont val="Times New Roman"/>
        <family val="1"/>
        <charset val="186"/>
      </rPr>
      <t>:</t>
    </r>
  </si>
  <si>
    <r>
      <t>Vienkartinė išmoka įsikurti (8 = 8.1 + 8.2)</t>
    </r>
    <r>
      <rPr>
        <vertAlign val="superscript"/>
        <sz val="9"/>
        <color indexed="8"/>
        <rFont val="Times New Roman"/>
        <family val="1"/>
        <charset val="186"/>
      </rPr>
      <t>2</t>
    </r>
    <r>
      <rPr>
        <sz val="9"/>
        <color indexed="8"/>
        <rFont val="Times New Roman"/>
        <family val="1"/>
        <charset val="186"/>
      </rPr>
      <t>:</t>
    </r>
  </si>
  <si>
    <r>
      <t>Išmoka įvaikinus vaiką (9 = 9.1 + 9.2)</t>
    </r>
    <r>
      <rPr>
        <vertAlign val="superscript"/>
        <sz val="9"/>
        <color indexed="8"/>
        <rFont val="Times New Roman"/>
        <family val="1"/>
        <charset val="186"/>
      </rPr>
      <t>2</t>
    </r>
    <r>
      <rPr>
        <sz val="9"/>
        <color indexed="8"/>
        <rFont val="Times New Roman"/>
        <family val="1"/>
        <charset val="186"/>
      </rPr>
      <t>:</t>
    </r>
  </si>
  <si>
    <r>
      <t>Vaiko laikinosios priežiūros išmoka (10 = 10.1 + 10.2)</t>
    </r>
    <r>
      <rPr>
        <vertAlign val="superscript"/>
        <sz val="9"/>
        <color indexed="8"/>
        <rFont val="Times New Roman"/>
        <family val="1"/>
        <charset val="186"/>
      </rPr>
      <t>2</t>
    </r>
    <r>
      <rPr>
        <sz val="9"/>
        <color indexed="8"/>
        <rFont val="Times New Roman"/>
        <family val="1"/>
        <charset val="186"/>
      </rPr>
      <t>:</t>
    </r>
  </si>
  <si>
    <r>
      <t>10</t>
    </r>
    <r>
      <rPr>
        <vertAlign val="superscript"/>
        <sz val="10"/>
        <color indexed="8"/>
        <rFont val="Times New Roman"/>
        <family val="1"/>
        <charset val="186"/>
      </rPr>
      <t>1</t>
    </r>
    <r>
      <rPr>
        <sz val="10"/>
        <color indexed="8"/>
        <rFont val="Times New Roman"/>
        <family val="1"/>
        <charset val="186"/>
      </rPr>
      <t xml:space="preserve">. </t>
    </r>
  </si>
  <si>
    <r>
      <t>Išmokos vaikams, suteiktos asmenims, patiriantiems socialinę riziką (10</t>
    </r>
    <r>
      <rPr>
        <vertAlign val="superscript"/>
        <sz val="9"/>
        <rFont val="Times New Roman"/>
        <family val="1"/>
        <charset val="186"/>
      </rPr>
      <t>1</t>
    </r>
    <r>
      <rPr>
        <sz val="9"/>
        <rFont val="Times New Roman"/>
        <family val="1"/>
        <charset val="186"/>
      </rPr>
      <t xml:space="preserve"> = 10</t>
    </r>
    <r>
      <rPr>
        <vertAlign val="superscript"/>
        <sz val="9"/>
        <rFont val="Times New Roman"/>
        <family val="1"/>
        <charset val="186"/>
      </rPr>
      <t>1</t>
    </r>
    <r>
      <rPr>
        <sz val="9"/>
        <rFont val="Times New Roman"/>
        <family val="1"/>
        <charset val="186"/>
      </rPr>
      <t>.1 + 10</t>
    </r>
    <r>
      <rPr>
        <vertAlign val="superscript"/>
        <sz val="9"/>
        <rFont val="Times New Roman"/>
        <family val="1"/>
        <charset val="186"/>
      </rPr>
      <t>1</t>
    </r>
    <r>
      <rPr>
        <sz val="9"/>
        <rFont val="Times New Roman"/>
        <family val="1"/>
        <charset val="186"/>
      </rPr>
      <t>.2 + 10</t>
    </r>
    <r>
      <rPr>
        <vertAlign val="superscript"/>
        <sz val="9"/>
        <rFont val="Times New Roman"/>
        <family val="1"/>
        <charset val="186"/>
      </rPr>
      <t>1</t>
    </r>
    <r>
      <rPr>
        <sz val="9"/>
        <rFont val="Times New Roman"/>
        <family val="1"/>
        <charset val="186"/>
      </rPr>
      <t>.3)</t>
    </r>
    <r>
      <rPr>
        <vertAlign val="superscript"/>
        <sz val="9"/>
        <rFont val="Times New Roman"/>
        <family val="1"/>
        <charset val="186"/>
      </rPr>
      <t>2</t>
    </r>
    <r>
      <rPr>
        <sz val="9"/>
        <rFont val="Times New Roman"/>
        <family val="1"/>
        <charset val="186"/>
      </rPr>
      <t>:</t>
    </r>
  </si>
  <si>
    <r>
      <t>10</t>
    </r>
    <r>
      <rPr>
        <vertAlign val="superscript"/>
        <sz val="10"/>
        <color indexed="8"/>
        <rFont val="Times New Roman"/>
        <family val="1"/>
        <charset val="186"/>
      </rPr>
      <t>1</t>
    </r>
    <r>
      <rPr>
        <sz val="10"/>
        <color indexed="8"/>
        <rFont val="Times New Roman"/>
        <family val="1"/>
        <charset val="186"/>
      </rPr>
      <t>.1.</t>
    </r>
  </si>
  <si>
    <t>išmokos, suteiktos piniginėmis lėšomis (pinigine forma)</t>
  </si>
  <si>
    <r>
      <t>10</t>
    </r>
    <r>
      <rPr>
        <vertAlign val="superscript"/>
        <sz val="10"/>
        <color indexed="8"/>
        <rFont val="Times New Roman"/>
        <family val="1"/>
        <charset val="186"/>
      </rPr>
      <t>1</t>
    </r>
    <r>
      <rPr>
        <sz val="10"/>
        <color indexed="8"/>
        <rFont val="Times New Roman"/>
        <family val="1"/>
        <charset val="186"/>
      </rPr>
      <t>.2.</t>
    </r>
  </si>
  <si>
    <t>išmokos, suteiktos kitais būdais (nepinigine forma)</t>
  </si>
  <si>
    <r>
      <t>10</t>
    </r>
    <r>
      <rPr>
        <vertAlign val="superscript"/>
        <sz val="10"/>
        <color indexed="8"/>
        <rFont val="Times New Roman"/>
        <family val="1"/>
        <charset val="186"/>
      </rPr>
      <t>1</t>
    </r>
    <r>
      <rPr>
        <sz val="10"/>
        <color indexed="8"/>
        <rFont val="Times New Roman"/>
        <family val="1"/>
        <charset val="186"/>
      </rPr>
      <t>.3.</t>
    </r>
  </si>
  <si>
    <t xml:space="preserve">išmokos, suteiktos derinant piniginę ir nepiniginę formas </t>
  </si>
  <si>
    <t>Joniškio r. savivaldybės administracijos Socialinės paramos ir sveikatos skyrius</t>
  </si>
  <si>
    <t>Livonijos g. 4-1, Joniškis</t>
  </si>
  <si>
    <t>II</t>
  </si>
  <si>
    <t>Balandžio mėn.</t>
  </si>
  <si>
    <t>Gegužės mėn.</t>
  </si>
  <si>
    <t>Birželio mėn.</t>
  </si>
  <si>
    <t xml:space="preserve">Livonijos g. 4-1, 84124 Joniškis, +370 426 69 142, savivaldybe@joniskis.lt </t>
  </si>
  <si>
    <t xml:space="preserve">Adminsitracijos direktorė </t>
  </si>
  <si>
    <t>Inga Karbauskienė</t>
  </si>
  <si>
    <t>Socialinės paramos ir sveikatos skyriaus vedėja</t>
  </si>
  <si>
    <t xml:space="preserve">Laima Klemienė </t>
  </si>
  <si>
    <t>Vaida Kušleikienė, +370 690 124 52, vaida.kusleikiene@joniskis.lt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</si>
</sst>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0"/>
      <name val="Arial"/>
      <charset val="186"/>
    </font>
    <font>
      <sz val="10"/>
      <name val="Times New Roman"/>
      <family val="1"/>
    </font>
    <font>
      <b/>
      <sz val="9"/>
      <name val="Times New Roman"/>
      <family val="1"/>
    </font>
    <font>
      <sz val="9"/>
      <name val="Times New Roman"/>
      <family val="1"/>
    </font>
    <font>
      <sz val="9"/>
      <name val="Times New Roman"/>
      <family val="1"/>
      <charset val="186"/>
    </font>
    <font>
      <sz val="9"/>
      <name val="Arial"/>
      <family val="2"/>
      <charset val="186"/>
    </font>
    <font>
      <vertAlign val="superscript"/>
      <sz val="9"/>
      <name val="Times New Roman"/>
      <family val="1"/>
      <charset val="186"/>
    </font>
    <font>
      <sz val="10"/>
      <name val="Arial"/>
      <family val="2"/>
      <charset val="186"/>
    </font>
    <font>
      <sz val="10"/>
      <color indexed="8"/>
      <name val="Times New Roman"/>
      <family val="1"/>
      <charset val="186"/>
    </font>
    <font>
      <sz val="9"/>
      <color indexed="8"/>
      <name val="Times New Roman"/>
      <family val="1"/>
      <charset val="186"/>
    </font>
    <font>
      <vertAlign val="superscript"/>
      <sz val="9"/>
      <color indexed="8"/>
      <name val="Times New Roman"/>
      <family val="1"/>
      <charset val="186"/>
    </font>
    <font>
      <vertAlign val="superscript"/>
      <sz val="10"/>
      <color indexed="8"/>
      <name val="Times New Roman"/>
      <family val="1"/>
      <charset val="186"/>
    </font>
    <font>
      <sz val="10"/>
      <color theme="1"/>
      <name val="Times New Roman"/>
      <family val="1"/>
      <charset val="186"/>
    </font>
    <font>
      <sz val="9"/>
      <color theme="1"/>
      <name val="Times New Roman"/>
      <family val="1"/>
      <charset val="186"/>
    </font>
  </fonts>
  <fills count="2">
    <fill>
      <patternFill patternType="none"/>
    </fill>
    <fill>
      <patternFill patternType="gray125"/>
    </fill>
  </fills>
  <borders count="1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7" fillId="0" borderId="0"/>
    <xf numFmtId="0" fontId="7" fillId="0" borderId="0"/>
  </cellStyleXfs>
  <cellXfs count="58">
    <xf numFmtId="0" fontId="0" fillId="0" borderId="0" xfId="0"/>
    <xf numFmtId="0" fontId="2" fillId="0" borderId="1" xfId="0" applyFont="1" applyBorder="1" applyAlignment="1">
      <alignment horizontal="center" vertical="top" wrapText="1"/>
    </xf>
    <xf numFmtId="0" fontId="0" fillId="0" borderId="0" xfId="0" applyProtection="1">
      <protection locked="0"/>
    </xf>
    <xf numFmtId="0" fontId="1" fillId="0" borderId="0" xfId="0" applyFont="1"/>
    <xf numFmtId="1" fontId="1" fillId="0" borderId="1" xfId="0" applyNumberFormat="1" applyFont="1" applyBorder="1" applyAlignment="1" applyProtection="1">
      <alignment horizontal="right" vertical="top" wrapText="1"/>
      <protection locked="0"/>
    </xf>
    <xf numFmtId="0" fontId="1" fillId="0" borderId="0" xfId="0" applyFont="1" applyAlignment="1">
      <alignment horizontal="left"/>
    </xf>
    <xf numFmtId="164" fontId="0" fillId="0" borderId="0" xfId="0" applyNumberFormat="1"/>
    <xf numFmtId="0" fontId="1" fillId="0" borderId="0" xfId="0" applyFont="1" applyAlignment="1">
      <alignment horizontal="center"/>
    </xf>
    <xf numFmtId="0" fontId="5" fillId="0" borderId="0" xfId="0" applyFont="1"/>
    <xf numFmtId="0" fontId="3" fillId="0" borderId="0" xfId="0" applyFont="1" applyAlignment="1">
      <alignment horizontal="left"/>
    </xf>
    <xf numFmtId="0" fontId="4" fillId="0" borderId="0" xfId="0" applyFont="1"/>
    <xf numFmtId="0" fontId="5" fillId="0" borderId="0" xfId="0" applyFont="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Alignment="1" applyProtection="1">
      <alignment horizontal="left"/>
      <protection locked="0"/>
    </xf>
    <xf numFmtId="0" fontId="3" fillId="0" borderId="0" xfId="0" applyFont="1" applyAlignment="1">
      <alignment horizontal="center"/>
    </xf>
    <xf numFmtId="0" fontId="5" fillId="0" borderId="0" xfId="0" applyFont="1" applyAlignment="1">
      <alignment horizontal="left"/>
    </xf>
    <xf numFmtId="0" fontId="5" fillId="0" borderId="0" xfId="0" applyFont="1" applyAlignment="1" applyProtection="1">
      <alignment horizontal="left"/>
      <protection locked="0"/>
    </xf>
    <xf numFmtId="0" fontId="0" fillId="0" borderId="0" xfId="0" applyAlignment="1">
      <alignment horizontal="left"/>
    </xf>
    <xf numFmtId="0" fontId="0" fillId="0" borderId="2" xfId="0" applyBorder="1" applyAlignment="1">
      <alignment horizontal="left"/>
    </xf>
    <xf numFmtId="0" fontId="0" fillId="0" borderId="2" xfId="0" applyBorder="1"/>
    <xf numFmtId="0" fontId="6" fillId="0" borderId="0" xfId="0" applyFont="1" applyAlignment="1">
      <alignment vertical="top"/>
    </xf>
    <xf numFmtId="0" fontId="6" fillId="0" borderId="0" xfId="2" applyFont="1" applyAlignment="1">
      <alignment vertical="top"/>
    </xf>
    <xf numFmtId="0" fontId="12" fillId="0" borderId="3" xfId="0" applyFont="1" applyBorder="1" applyAlignment="1">
      <alignment horizontal="center" vertical="top" wrapText="1"/>
    </xf>
    <xf numFmtId="0" fontId="13" fillId="0" borderId="1" xfId="0" applyFont="1" applyBorder="1" applyAlignment="1">
      <alignment vertical="top" wrapText="1"/>
    </xf>
    <xf numFmtId="0" fontId="13" fillId="0" borderId="1" xfId="0" applyFont="1" applyBorder="1" applyAlignment="1">
      <alignment horizontal="right" vertical="top" wrapText="1"/>
    </xf>
    <xf numFmtId="0" fontId="13" fillId="0" borderId="1" xfId="0" applyFont="1" applyBorder="1" applyAlignment="1">
      <alignment horizontal="left" vertical="top" wrapText="1"/>
    </xf>
    <xf numFmtId="0" fontId="12" fillId="0" borderId="4" xfId="0" applyFont="1" applyBorder="1" applyAlignment="1">
      <alignment horizontal="center" vertical="top" wrapText="1"/>
    </xf>
    <xf numFmtId="0" fontId="13" fillId="0" borderId="4" xfId="0" applyFont="1" applyBorder="1" applyAlignment="1">
      <alignment horizontal="right" vertical="top" wrapText="1"/>
    </xf>
    <xf numFmtId="14" fontId="12" fillId="0" borderId="3" xfId="0" applyNumberFormat="1" applyFont="1" applyBorder="1" applyAlignment="1">
      <alignment horizontal="center" vertical="top" wrapText="1"/>
    </xf>
    <xf numFmtId="0" fontId="13" fillId="0" borderId="5" xfId="0" applyFont="1" applyBorder="1" applyAlignment="1">
      <alignment horizontal="left" vertical="top" wrapText="1"/>
    </xf>
    <xf numFmtId="0" fontId="12" fillId="0" borderId="6" xfId="0" applyFont="1" applyBorder="1" applyAlignment="1">
      <alignment horizontal="center" vertical="top" wrapText="1"/>
    </xf>
    <xf numFmtId="0" fontId="13" fillId="0" borderId="4" xfId="0" applyFont="1" applyBorder="1" applyAlignment="1">
      <alignment horizontal="right" vertical="center" wrapText="1"/>
    </xf>
    <xf numFmtId="0" fontId="13" fillId="0" borderId="4" xfId="0" applyFont="1" applyBorder="1" applyAlignment="1">
      <alignment horizontal="right" vertical="center"/>
    </xf>
    <xf numFmtId="0" fontId="12" fillId="0" borderId="3" xfId="0" applyFont="1" applyBorder="1" applyAlignment="1">
      <alignment horizontal="center" vertical="top"/>
    </xf>
    <xf numFmtId="0" fontId="4" fillId="0" borderId="1" xfId="0" applyFont="1" applyBorder="1" applyAlignment="1">
      <alignment horizontal="left" vertical="top" wrapText="1"/>
    </xf>
    <xf numFmtId="0" fontId="13" fillId="0" borderId="4" xfId="0" applyFont="1" applyBorder="1"/>
    <xf numFmtId="0" fontId="13" fillId="0" borderId="4" xfId="0" applyFont="1" applyBorder="1" applyAlignment="1">
      <alignment vertical="top" wrapText="1"/>
    </xf>
    <xf numFmtId="0" fontId="4" fillId="0" borderId="4" xfId="0" applyFont="1" applyBorder="1" applyAlignment="1">
      <alignment vertical="top" wrapText="1"/>
    </xf>
    <xf numFmtId="0" fontId="4" fillId="0" borderId="1" xfId="0" applyFont="1" applyBorder="1" applyAlignment="1">
      <alignment vertical="top" wrapText="1"/>
    </xf>
    <xf numFmtId="3" fontId="0" fillId="0" borderId="0" xfId="0" applyNumberFormat="1"/>
    <xf numFmtId="0" fontId="1" fillId="0" borderId="0" xfId="0" applyFont="1" applyAlignment="1">
      <alignment horizontal="center"/>
    </xf>
    <xf numFmtId="0" fontId="0" fillId="0" borderId="2" xfId="0" applyBorder="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0" xfId="0" applyFont="1" applyAlignment="1" applyProtection="1">
      <alignment horizontal="center"/>
      <protection locked="0"/>
    </xf>
    <xf numFmtId="0" fontId="5"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3" fillId="0" borderId="0" xfId="0" applyFont="1" applyAlignment="1">
      <alignment horizontal="center"/>
    </xf>
    <xf numFmtId="0" fontId="2" fillId="0" borderId="0" xfId="0" applyFont="1" applyAlignment="1">
      <alignment horizontal="center"/>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5" fillId="0" borderId="2" xfId="0" applyFont="1" applyBorder="1"/>
  </cellXfs>
  <cellStyles count="3">
    <cellStyle name="Įprastas" xfId="0" builtinId="0"/>
    <cellStyle name="Įprastas 2" xfId="1" xr:uid="{00000000-0005-0000-0000-00000100000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0"/>
  <sheetViews>
    <sheetView tabSelected="1" zoomScaleNormal="100" zoomScaleSheetLayoutView="100" workbookViewId="0">
      <selection activeCell="C131" sqref="C131"/>
    </sheetView>
  </sheetViews>
  <sheetFormatPr defaultRowHeight="12.75" x14ac:dyDescent="0.2"/>
  <cols>
    <col min="1" max="1" width="8.140625" style="17" customWidth="1"/>
    <col min="2" max="2" width="55.42578125" customWidth="1"/>
    <col min="3" max="3" width="10" customWidth="1"/>
    <col min="4" max="4" width="9.42578125" customWidth="1"/>
    <col min="5" max="5" width="10" customWidth="1"/>
    <col min="6" max="6" width="8.85546875" customWidth="1"/>
    <col min="7" max="7" width="9.28515625" customWidth="1"/>
    <col min="9" max="9" width="7.7109375" bestFit="1" customWidth="1"/>
    <col min="10" max="10" width="9.140625" customWidth="1"/>
    <col min="12" max="12" width="12" customWidth="1"/>
    <col min="13" max="13" width="11.7109375" customWidth="1"/>
    <col min="14" max="14" width="12" customWidth="1"/>
    <col min="17" max="17" width="11.5703125" customWidth="1"/>
  </cols>
  <sheetData>
    <row r="1" spans="1:17" s="8" customFormat="1" ht="12" x14ac:dyDescent="0.2">
      <c r="A1" s="9"/>
      <c r="K1" s="9"/>
      <c r="N1" s="9" t="s">
        <v>0</v>
      </c>
      <c r="O1" s="9"/>
    </row>
    <row r="2" spans="1:17" s="8" customFormat="1" ht="12" x14ac:dyDescent="0.2">
      <c r="A2" s="9"/>
      <c r="K2" s="9"/>
      <c r="N2" s="9" t="s">
        <v>1</v>
      </c>
      <c r="O2" s="9"/>
    </row>
    <row r="3" spans="1:17" s="8" customFormat="1" ht="12" x14ac:dyDescent="0.2">
      <c r="A3" s="9"/>
      <c r="K3" s="9"/>
      <c r="N3" s="9" t="s">
        <v>37</v>
      </c>
      <c r="O3" s="9"/>
    </row>
    <row r="4" spans="1:17" s="8" customFormat="1" ht="12" x14ac:dyDescent="0.2">
      <c r="A4" s="15"/>
      <c r="K4" s="10"/>
      <c r="N4" s="10" t="s">
        <v>79</v>
      </c>
      <c r="O4" s="10"/>
    </row>
    <row r="5" spans="1:17" s="8" customFormat="1" ht="12" x14ac:dyDescent="0.2">
      <c r="A5" s="15"/>
      <c r="K5" s="10"/>
      <c r="N5" s="10" t="s">
        <v>158</v>
      </c>
      <c r="O5" s="10"/>
    </row>
    <row r="6" spans="1:17" s="8" customFormat="1" ht="12" x14ac:dyDescent="0.2">
      <c r="A6" s="16"/>
      <c r="B6" s="51" t="str">
        <f>Parametrai!B7</f>
        <v>Joniškio r. savivaldybės administracijos Socialinės paramos ir sveikatos skyrius</v>
      </c>
      <c r="C6" s="51"/>
      <c r="D6" s="51"/>
      <c r="E6" s="51"/>
      <c r="F6" s="51"/>
      <c r="G6" s="51"/>
      <c r="H6" s="51"/>
      <c r="I6" s="51"/>
      <c r="J6" s="51"/>
      <c r="K6" s="51"/>
      <c r="L6" s="51"/>
      <c r="M6" s="51"/>
      <c r="N6" s="11"/>
    </row>
    <row r="7" spans="1:17" s="8" customFormat="1" ht="12" x14ac:dyDescent="0.2">
      <c r="A7" s="53" t="s">
        <v>217</v>
      </c>
      <c r="B7" s="53"/>
      <c r="C7" s="53"/>
      <c r="D7" s="53"/>
      <c r="E7" s="53"/>
      <c r="F7" s="53"/>
      <c r="G7" s="53"/>
      <c r="H7" s="53"/>
      <c r="I7" s="53"/>
      <c r="J7" s="53"/>
      <c r="K7" s="53"/>
      <c r="L7" s="53"/>
      <c r="M7" s="53"/>
      <c r="N7" s="53"/>
    </row>
    <row r="8" spans="1:17" s="8" customFormat="1" ht="12" x14ac:dyDescent="0.2">
      <c r="A8" s="9" t="s">
        <v>106</v>
      </c>
      <c r="B8" s="14"/>
      <c r="C8" s="14"/>
      <c r="D8" s="14"/>
      <c r="E8" s="14"/>
      <c r="F8" s="14"/>
      <c r="G8" s="14"/>
      <c r="H8" s="14"/>
      <c r="I8" s="14"/>
      <c r="J8" s="14"/>
      <c r="K8" s="14"/>
      <c r="L8" s="14"/>
      <c r="M8" s="14"/>
      <c r="N8" s="14"/>
    </row>
    <row r="9" spans="1:17" s="8" customFormat="1" ht="12" x14ac:dyDescent="0.2">
      <c r="A9" s="9" t="s">
        <v>104</v>
      </c>
      <c r="B9" s="14"/>
      <c r="C9" s="14"/>
      <c r="D9" s="14"/>
      <c r="E9" s="14"/>
      <c r="F9" s="14"/>
      <c r="G9" s="14"/>
      <c r="H9" s="14"/>
      <c r="I9" s="14"/>
      <c r="J9" s="14"/>
      <c r="K9" s="14"/>
      <c r="L9" s="14"/>
      <c r="M9" s="14"/>
      <c r="N9" s="14"/>
    </row>
    <row r="10" spans="1:17" s="8" customFormat="1" ht="12" x14ac:dyDescent="0.2">
      <c r="A10" s="15"/>
    </row>
    <row r="11" spans="1:17" s="8" customFormat="1" ht="12.75" customHeight="1" x14ac:dyDescent="0.2">
      <c r="A11" s="50" t="str">
        <f>CONCATENATE(Parametrai!B11," METŲ ",Parametrai!B12," KETVIRČIO")</f>
        <v>2024 METŲ II KETVIRČIO</v>
      </c>
      <c r="B11" s="50"/>
      <c r="C11" s="50"/>
      <c r="D11" s="50"/>
      <c r="E11" s="50"/>
      <c r="F11" s="50"/>
      <c r="G11" s="50"/>
      <c r="H11" s="50"/>
      <c r="I11" s="50"/>
      <c r="J11" s="50"/>
      <c r="K11" s="50"/>
      <c r="L11" s="50"/>
      <c r="M11" s="50"/>
      <c r="N11" s="50"/>
    </row>
    <row r="12" spans="1:17" s="8" customFormat="1" ht="12" x14ac:dyDescent="0.2">
      <c r="A12" s="54" t="s">
        <v>62</v>
      </c>
      <c r="B12" s="54"/>
      <c r="C12" s="54"/>
      <c r="D12" s="54"/>
      <c r="E12" s="54"/>
      <c r="F12" s="54"/>
      <c r="G12" s="54"/>
      <c r="H12" s="54"/>
      <c r="I12" s="54"/>
      <c r="J12" s="54"/>
      <c r="K12" s="54"/>
      <c r="L12" s="54"/>
      <c r="M12" s="54"/>
      <c r="N12" s="54"/>
    </row>
    <row r="13" spans="1:17" s="8" customFormat="1" ht="12" x14ac:dyDescent="0.2">
      <c r="A13" s="13"/>
      <c r="B13" s="12"/>
      <c r="C13" s="12"/>
      <c r="D13" s="12"/>
      <c r="E13" s="52">
        <f>Parametrai!B16</f>
        <v>45476</v>
      </c>
      <c r="F13" s="52"/>
      <c r="G13" s="13" t="s">
        <v>20</v>
      </c>
      <c r="H13" s="12"/>
      <c r="I13" s="12"/>
      <c r="J13" s="12"/>
      <c r="K13" s="12"/>
      <c r="L13" s="12"/>
      <c r="M13" s="12"/>
      <c r="N13" s="12"/>
    </row>
    <row r="14" spans="1:17" s="8" customFormat="1" ht="12" x14ac:dyDescent="0.2">
      <c r="A14" s="15"/>
    </row>
    <row r="15" spans="1:17" x14ac:dyDescent="0.2">
      <c r="A15" s="55" t="s">
        <v>2</v>
      </c>
      <c r="B15" s="42" t="s">
        <v>3</v>
      </c>
      <c r="C15" s="44" t="str">
        <f>Parametrai!B13</f>
        <v>Balandžio mėn.</v>
      </c>
      <c r="D15" s="45"/>
      <c r="E15" s="46"/>
      <c r="F15" s="44" t="str">
        <f>Parametrai!B14</f>
        <v>Gegužės mėn.</v>
      </c>
      <c r="G15" s="45"/>
      <c r="H15" s="46"/>
      <c r="I15" s="44" t="str">
        <f>Parametrai!B15</f>
        <v>Birželio mėn.</v>
      </c>
      <c r="J15" s="45"/>
      <c r="K15" s="46"/>
      <c r="L15" s="47" t="s">
        <v>4</v>
      </c>
      <c r="M15" s="48"/>
      <c r="N15" s="49"/>
      <c r="O15" s="47" t="s">
        <v>153</v>
      </c>
      <c r="P15" s="48"/>
      <c r="Q15" s="49"/>
    </row>
    <row r="16" spans="1:17" ht="36" x14ac:dyDescent="0.2">
      <c r="A16" s="56"/>
      <c r="B16" s="43"/>
      <c r="C16" s="1" t="s">
        <v>82</v>
      </c>
      <c r="D16" s="1" t="s">
        <v>83</v>
      </c>
      <c r="E16" s="1" t="s">
        <v>84</v>
      </c>
      <c r="F16" s="1" t="s">
        <v>82</v>
      </c>
      <c r="G16" s="1" t="s">
        <v>83</v>
      </c>
      <c r="H16" s="1" t="s">
        <v>84</v>
      </c>
      <c r="I16" s="1" t="s">
        <v>82</v>
      </c>
      <c r="J16" s="1" t="s">
        <v>83</v>
      </c>
      <c r="K16" s="1" t="s">
        <v>84</v>
      </c>
      <c r="L16" s="1" t="s">
        <v>82</v>
      </c>
      <c r="M16" s="1" t="s">
        <v>83</v>
      </c>
      <c r="N16" s="1" t="s">
        <v>85</v>
      </c>
      <c r="O16" s="1" t="s">
        <v>82</v>
      </c>
      <c r="P16" s="1" t="s">
        <v>83</v>
      </c>
      <c r="Q16" s="1" t="s">
        <v>85</v>
      </c>
    </row>
    <row r="17" spans="1:17" ht="13.5" x14ac:dyDescent="0.2">
      <c r="A17" s="22" t="s">
        <v>38</v>
      </c>
      <c r="B17" s="36" t="s">
        <v>159</v>
      </c>
      <c r="C17" s="4">
        <v>8</v>
      </c>
      <c r="D17" s="4">
        <v>8</v>
      </c>
      <c r="E17" s="4">
        <v>4840</v>
      </c>
      <c r="F17" s="4">
        <v>10</v>
      </c>
      <c r="G17" s="4">
        <v>9</v>
      </c>
      <c r="H17" s="4">
        <v>6050</v>
      </c>
      <c r="I17" s="4">
        <v>9</v>
      </c>
      <c r="J17" s="4">
        <v>9</v>
      </c>
      <c r="K17" s="4">
        <v>5247</v>
      </c>
      <c r="L17" s="4">
        <v>27</v>
      </c>
      <c r="M17" s="4">
        <v>26</v>
      </c>
      <c r="N17" s="4">
        <v>16137</v>
      </c>
      <c r="O17" s="4">
        <v>51</v>
      </c>
      <c r="P17" s="4">
        <v>48</v>
      </c>
      <c r="Q17" s="4">
        <v>30459</v>
      </c>
    </row>
    <row r="18" spans="1:17" x14ac:dyDescent="0.2">
      <c r="A18" s="22" t="s">
        <v>5</v>
      </c>
      <c r="B18" s="23" t="s">
        <v>63</v>
      </c>
      <c r="C18" s="4">
        <v>8</v>
      </c>
      <c r="D18" s="4">
        <v>8</v>
      </c>
      <c r="E18" s="4">
        <v>4840</v>
      </c>
      <c r="F18" s="4">
        <v>10</v>
      </c>
      <c r="G18" s="4">
        <v>9</v>
      </c>
      <c r="H18" s="4">
        <v>6050</v>
      </c>
      <c r="I18" s="4">
        <v>9</v>
      </c>
      <c r="J18" s="4">
        <v>9</v>
      </c>
      <c r="K18" s="4">
        <v>5247</v>
      </c>
      <c r="L18" s="4">
        <v>27</v>
      </c>
      <c r="M18" s="4">
        <v>26</v>
      </c>
      <c r="N18" s="4">
        <v>16137</v>
      </c>
      <c r="O18" s="4">
        <v>51</v>
      </c>
      <c r="P18" s="4">
        <v>48</v>
      </c>
      <c r="Q18" s="4">
        <v>30459</v>
      </c>
    </row>
    <row r="19" spans="1:17" x14ac:dyDescent="0.2">
      <c r="A19" s="22" t="s">
        <v>6</v>
      </c>
      <c r="B19" s="24" t="s">
        <v>7</v>
      </c>
      <c r="C19" s="4">
        <v>8</v>
      </c>
      <c r="D19" s="4">
        <v>8</v>
      </c>
      <c r="E19" s="4">
        <v>4840</v>
      </c>
      <c r="F19" s="4">
        <v>10</v>
      </c>
      <c r="G19" s="4">
        <v>9</v>
      </c>
      <c r="H19" s="4">
        <v>6050</v>
      </c>
      <c r="I19" s="4">
        <v>9</v>
      </c>
      <c r="J19" s="4">
        <v>9</v>
      </c>
      <c r="K19" s="4">
        <v>5247</v>
      </c>
      <c r="L19" s="4">
        <v>27</v>
      </c>
      <c r="M19" s="4">
        <v>26</v>
      </c>
      <c r="N19" s="4">
        <v>16137</v>
      </c>
      <c r="O19" s="4">
        <v>51</v>
      </c>
      <c r="P19" s="4">
        <v>48</v>
      </c>
      <c r="Q19" s="4">
        <v>30459</v>
      </c>
    </row>
    <row r="20" spans="1:17" ht="13.5" x14ac:dyDescent="0.2">
      <c r="A20" s="22" t="s">
        <v>8</v>
      </c>
      <c r="B20" s="24" t="s">
        <v>160</v>
      </c>
      <c r="C20" s="4">
        <v>0</v>
      </c>
      <c r="D20" s="4">
        <v>0</v>
      </c>
      <c r="E20" s="4">
        <v>0</v>
      </c>
      <c r="F20" s="4">
        <v>0</v>
      </c>
      <c r="G20" s="4">
        <v>0</v>
      </c>
      <c r="H20" s="4">
        <v>0</v>
      </c>
      <c r="I20" s="4">
        <v>0</v>
      </c>
      <c r="J20" s="4">
        <v>0</v>
      </c>
      <c r="K20" s="4">
        <v>0</v>
      </c>
      <c r="L20" s="4">
        <v>0</v>
      </c>
      <c r="M20" s="4">
        <v>0</v>
      </c>
      <c r="N20" s="4">
        <v>0</v>
      </c>
      <c r="O20" s="4">
        <v>0</v>
      </c>
      <c r="P20" s="4">
        <v>0</v>
      </c>
      <c r="Q20" s="4">
        <v>0</v>
      </c>
    </row>
    <row r="21" spans="1:17" x14ac:dyDescent="0.2">
      <c r="A21" s="22" t="s">
        <v>9</v>
      </c>
      <c r="B21" s="25" t="s">
        <v>64</v>
      </c>
      <c r="C21" s="4">
        <v>0</v>
      </c>
      <c r="D21" s="4">
        <v>0</v>
      </c>
      <c r="E21" s="4">
        <v>0</v>
      </c>
      <c r="F21" s="4">
        <v>0</v>
      </c>
      <c r="G21" s="4">
        <v>0</v>
      </c>
      <c r="H21" s="4">
        <v>0</v>
      </c>
      <c r="I21" s="4">
        <v>0</v>
      </c>
      <c r="J21" s="4">
        <v>0</v>
      </c>
      <c r="K21" s="4">
        <v>0</v>
      </c>
      <c r="L21" s="4">
        <v>0</v>
      </c>
      <c r="M21" s="4">
        <v>0</v>
      </c>
      <c r="N21" s="4">
        <v>0</v>
      </c>
      <c r="O21" s="4">
        <v>0</v>
      </c>
      <c r="P21" s="4">
        <v>0</v>
      </c>
      <c r="Q21" s="4">
        <v>0</v>
      </c>
    </row>
    <row r="22" spans="1:17" x14ac:dyDescent="0.2">
      <c r="A22" s="22" t="s">
        <v>10</v>
      </c>
      <c r="B22" s="24" t="s">
        <v>7</v>
      </c>
      <c r="C22" s="4">
        <v>0</v>
      </c>
      <c r="D22" s="4">
        <v>0</v>
      </c>
      <c r="E22" s="4">
        <v>0</v>
      </c>
      <c r="F22" s="4">
        <v>0</v>
      </c>
      <c r="G22" s="4">
        <v>0</v>
      </c>
      <c r="H22" s="4">
        <v>0</v>
      </c>
      <c r="I22" s="4">
        <v>0</v>
      </c>
      <c r="J22" s="4">
        <v>0</v>
      </c>
      <c r="K22" s="4">
        <v>0</v>
      </c>
      <c r="L22" s="4">
        <v>0</v>
      </c>
      <c r="M22" s="4">
        <v>0</v>
      </c>
      <c r="N22" s="4">
        <v>0</v>
      </c>
      <c r="O22" s="4">
        <v>0</v>
      </c>
      <c r="P22" s="4">
        <v>0</v>
      </c>
      <c r="Q22" s="4">
        <v>0</v>
      </c>
    </row>
    <row r="23" spans="1:17" ht="13.5" x14ac:dyDescent="0.2">
      <c r="A23" s="22" t="s">
        <v>11</v>
      </c>
      <c r="B23" s="24" t="s">
        <v>160</v>
      </c>
      <c r="C23" s="4">
        <v>0</v>
      </c>
      <c r="D23" s="4">
        <v>0</v>
      </c>
      <c r="E23" s="4">
        <v>0</v>
      </c>
      <c r="F23" s="4">
        <v>0</v>
      </c>
      <c r="G23" s="4">
        <v>0</v>
      </c>
      <c r="H23" s="4">
        <v>0</v>
      </c>
      <c r="I23" s="4">
        <v>0</v>
      </c>
      <c r="J23" s="4">
        <v>0</v>
      </c>
      <c r="K23" s="4">
        <v>0</v>
      </c>
      <c r="L23" s="4">
        <v>0</v>
      </c>
      <c r="M23" s="4">
        <v>0</v>
      </c>
      <c r="N23" s="4">
        <v>0</v>
      </c>
      <c r="O23" s="4">
        <v>0</v>
      </c>
      <c r="P23" s="4">
        <v>0</v>
      </c>
      <c r="Q23" s="4">
        <v>0</v>
      </c>
    </row>
    <row r="24" spans="1:17" ht="24" x14ac:dyDescent="0.2">
      <c r="A24" s="22" t="s">
        <v>88</v>
      </c>
      <c r="B24" s="25" t="s">
        <v>89</v>
      </c>
      <c r="C24" s="4">
        <v>0</v>
      </c>
      <c r="D24" s="4">
        <v>0</v>
      </c>
      <c r="E24" s="4">
        <v>0</v>
      </c>
      <c r="F24" s="4">
        <v>0</v>
      </c>
      <c r="G24" s="4">
        <v>0</v>
      </c>
      <c r="H24" s="4">
        <v>0</v>
      </c>
      <c r="I24" s="4">
        <v>0</v>
      </c>
      <c r="J24" s="4">
        <v>0</v>
      </c>
      <c r="K24" s="4">
        <v>0</v>
      </c>
      <c r="L24" s="4">
        <v>0</v>
      </c>
      <c r="M24" s="4">
        <v>0</v>
      </c>
      <c r="N24" s="4">
        <v>0</v>
      </c>
      <c r="O24" s="4">
        <v>0</v>
      </c>
      <c r="P24" s="4">
        <v>0</v>
      </c>
      <c r="Q24" s="4">
        <v>0</v>
      </c>
    </row>
    <row r="25" spans="1:17" x14ac:dyDescent="0.2">
      <c r="A25" s="22" t="s">
        <v>107</v>
      </c>
      <c r="B25" s="24" t="s">
        <v>7</v>
      </c>
      <c r="C25" s="4">
        <v>0</v>
      </c>
      <c r="D25" s="4">
        <v>0</v>
      </c>
      <c r="E25" s="4">
        <v>0</v>
      </c>
      <c r="F25" s="4">
        <v>0</v>
      </c>
      <c r="G25" s="4">
        <v>0</v>
      </c>
      <c r="H25" s="4">
        <v>0</v>
      </c>
      <c r="I25" s="4">
        <v>0</v>
      </c>
      <c r="J25" s="4">
        <v>0</v>
      </c>
      <c r="K25" s="4">
        <v>0</v>
      </c>
      <c r="L25" s="4">
        <v>0</v>
      </c>
      <c r="M25" s="4">
        <v>0</v>
      </c>
      <c r="N25" s="4">
        <v>0</v>
      </c>
      <c r="O25" s="4">
        <v>0</v>
      </c>
      <c r="P25" s="4">
        <v>0</v>
      </c>
      <c r="Q25" s="4">
        <v>0</v>
      </c>
    </row>
    <row r="26" spans="1:17" ht="13.5" x14ac:dyDescent="0.2">
      <c r="A26" s="22" t="s">
        <v>108</v>
      </c>
      <c r="B26" s="24" t="s">
        <v>160</v>
      </c>
      <c r="C26" s="4">
        <v>0</v>
      </c>
      <c r="D26" s="4">
        <v>0</v>
      </c>
      <c r="E26" s="4">
        <v>0</v>
      </c>
      <c r="F26" s="4">
        <v>0</v>
      </c>
      <c r="G26" s="4">
        <v>0</v>
      </c>
      <c r="H26" s="4">
        <v>0</v>
      </c>
      <c r="I26" s="4">
        <v>0</v>
      </c>
      <c r="J26" s="4">
        <v>0</v>
      </c>
      <c r="K26" s="4">
        <v>0</v>
      </c>
      <c r="L26" s="4">
        <v>0</v>
      </c>
      <c r="M26" s="4">
        <v>0</v>
      </c>
      <c r="N26" s="4">
        <v>0</v>
      </c>
      <c r="O26" s="4">
        <v>0</v>
      </c>
      <c r="P26" s="4">
        <v>0</v>
      </c>
      <c r="Q26" s="4">
        <v>0</v>
      </c>
    </row>
    <row r="27" spans="1:17" ht="13.5" x14ac:dyDescent="0.2">
      <c r="A27" s="22" t="s">
        <v>39</v>
      </c>
      <c r="B27" s="23" t="s">
        <v>161</v>
      </c>
      <c r="C27" s="4">
        <v>3090</v>
      </c>
      <c r="D27" s="4">
        <v>1886</v>
      </c>
      <c r="E27" s="4">
        <v>375246.42</v>
      </c>
      <c r="F27" s="4">
        <v>3086</v>
      </c>
      <c r="G27" s="4">
        <v>1881</v>
      </c>
      <c r="H27" s="4">
        <v>377483.51</v>
      </c>
      <c r="I27" s="4">
        <v>3102</v>
      </c>
      <c r="J27" s="4">
        <v>1890</v>
      </c>
      <c r="K27" s="4">
        <v>383491.74</v>
      </c>
      <c r="L27" s="4">
        <v>3130</v>
      </c>
      <c r="M27" s="4">
        <v>1935</v>
      </c>
      <c r="N27" s="4">
        <v>1136221.67</v>
      </c>
      <c r="O27" s="4">
        <v>3158</v>
      </c>
      <c r="P27" s="4">
        <v>1994</v>
      </c>
      <c r="Q27" s="4">
        <v>2227184.87</v>
      </c>
    </row>
    <row r="28" spans="1:17" ht="24" x14ac:dyDescent="0.2">
      <c r="A28" s="22" t="s">
        <v>13</v>
      </c>
      <c r="B28" s="24" t="s">
        <v>155</v>
      </c>
      <c r="C28" s="4">
        <v>3046</v>
      </c>
      <c r="D28" s="4">
        <v>1872</v>
      </c>
      <c r="E28" s="4">
        <v>364538.12</v>
      </c>
      <c r="F28" s="4">
        <v>3041</v>
      </c>
      <c r="G28" s="4">
        <v>1868</v>
      </c>
      <c r="H28" s="4">
        <v>365990.57</v>
      </c>
      <c r="I28" s="4">
        <v>3055</v>
      </c>
      <c r="J28" s="4">
        <v>1876</v>
      </c>
      <c r="K28" s="4">
        <v>371135.75</v>
      </c>
      <c r="L28" s="4">
        <v>3083</v>
      </c>
      <c r="M28" s="4">
        <v>1919</v>
      </c>
      <c r="N28" s="4">
        <v>1101664.44</v>
      </c>
      <c r="O28" s="4">
        <v>3114</v>
      </c>
      <c r="P28" s="4">
        <v>1976</v>
      </c>
      <c r="Q28" s="4">
        <v>2160350.6</v>
      </c>
    </row>
    <row r="29" spans="1:17" x14ac:dyDescent="0.2">
      <c r="A29" s="22" t="s">
        <v>14</v>
      </c>
      <c r="B29" s="24" t="s">
        <v>162</v>
      </c>
      <c r="C29" s="4">
        <v>123</v>
      </c>
      <c r="D29" s="4">
        <v>68</v>
      </c>
      <c r="E29" s="4">
        <v>10708.3</v>
      </c>
      <c r="F29" s="4">
        <v>123</v>
      </c>
      <c r="G29" s="4">
        <v>64</v>
      </c>
      <c r="H29" s="4">
        <v>11492.94</v>
      </c>
      <c r="I29" s="4">
        <v>132</v>
      </c>
      <c r="J29" s="4">
        <v>69</v>
      </c>
      <c r="K29" s="4">
        <v>12355.99</v>
      </c>
      <c r="L29" s="4">
        <v>134</v>
      </c>
      <c r="M29" s="4">
        <v>74</v>
      </c>
      <c r="N29" s="4">
        <v>34557.230000000003</v>
      </c>
      <c r="O29" s="4">
        <v>141</v>
      </c>
      <c r="P29" s="4">
        <v>80</v>
      </c>
      <c r="Q29" s="4">
        <v>66834.27</v>
      </c>
    </row>
    <row r="30" spans="1:17" x14ac:dyDescent="0.2">
      <c r="A30" s="22" t="s">
        <v>163</v>
      </c>
      <c r="B30" s="24" t="s">
        <v>164</v>
      </c>
      <c r="C30" s="4">
        <v>122</v>
      </c>
      <c r="D30" s="4">
        <v>68</v>
      </c>
      <c r="E30" s="4">
        <v>9783.49</v>
      </c>
      <c r="F30" s="4">
        <v>122</v>
      </c>
      <c r="G30" s="4">
        <v>64</v>
      </c>
      <c r="H30" s="4">
        <v>10568.13</v>
      </c>
      <c r="I30" s="4">
        <v>131</v>
      </c>
      <c r="J30" s="4">
        <v>69</v>
      </c>
      <c r="K30" s="4">
        <v>11461.15</v>
      </c>
      <c r="L30" s="4">
        <v>133</v>
      </c>
      <c r="M30" s="4">
        <v>74</v>
      </c>
      <c r="N30" s="4">
        <v>31812.77</v>
      </c>
      <c r="O30" s="4">
        <v>140</v>
      </c>
      <c r="P30" s="4">
        <v>80</v>
      </c>
      <c r="Q30" s="4">
        <v>61466.7</v>
      </c>
    </row>
    <row r="31" spans="1:17" ht="13.5" x14ac:dyDescent="0.2">
      <c r="A31" s="22" t="s">
        <v>165</v>
      </c>
      <c r="B31" s="24" t="s">
        <v>166</v>
      </c>
      <c r="C31" s="4">
        <v>12</v>
      </c>
      <c r="D31" s="4">
        <v>5</v>
      </c>
      <c r="E31" s="4">
        <v>924.81</v>
      </c>
      <c r="F31" s="4">
        <v>12</v>
      </c>
      <c r="G31" s="4">
        <v>5</v>
      </c>
      <c r="H31" s="4">
        <v>924.81</v>
      </c>
      <c r="I31" s="4">
        <v>12</v>
      </c>
      <c r="J31" s="4">
        <v>5</v>
      </c>
      <c r="K31" s="4">
        <v>894.84</v>
      </c>
      <c r="L31" s="4">
        <v>12</v>
      </c>
      <c r="M31" s="4">
        <v>6</v>
      </c>
      <c r="N31" s="4">
        <v>2744.46</v>
      </c>
      <c r="O31" s="4">
        <v>12</v>
      </c>
      <c r="P31" s="4">
        <v>6</v>
      </c>
      <c r="Q31" s="4">
        <v>5367.57</v>
      </c>
    </row>
    <row r="32" spans="1:17" x14ac:dyDescent="0.2">
      <c r="A32" s="22" t="s">
        <v>167</v>
      </c>
      <c r="B32" s="24" t="s">
        <v>168</v>
      </c>
      <c r="C32" s="4">
        <v>0</v>
      </c>
      <c r="D32" s="4">
        <v>0</v>
      </c>
      <c r="E32" s="4">
        <v>0</v>
      </c>
      <c r="F32" s="4">
        <v>0</v>
      </c>
      <c r="G32" s="4">
        <v>0</v>
      </c>
      <c r="H32" s="4">
        <v>0</v>
      </c>
      <c r="I32" s="4">
        <v>0</v>
      </c>
      <c r="J32" s="4">
        <v>0</v>
      </c>
      <c r="K32" s="4">
        <v>0</v>
      </c>
      <c r="L32" s="4">
        <v>0</v>
      </c>
      <c r="M32" s="4">
        <v>0</v>
      </c>
      <c r="N32" s="4">
        <v>0</v>
      </c>
      <c r="O32" s="4">
        <v>0</v>
      </c>
      <c r="P32" s="4">
        <v>0</v>
      </c>
      <c r="Q32" s="4">
        <v>0</v>
      </c>
    </row>
    <row r="33" spans="1:17" ht="13.5" x14ac:dyDescent="0.2">
      <c r="A33" s="22" t="s">
        <v>15</v>
      </c>
      <c r="B33" s="24" t="s">
        <v>169</v>
      </c>
      <c r="C33" s="4">
        <v>3085</v>
      </c>
      <c r="D33" s="4">
        <v>1885</v>
      </c>
      <c r="E33" s="4">
        <v>298570.34999999998</v>
      </c>
      <c r="F33" s="4">
        <v>3081</v>
      </c>
      <c r="G33" s="4">
        <v>1880</v>
      </c>
      <c r="H33" s="4">
        <v>299705.98</v>
      </c>
      <c r="I33" s="4">
        <v>3097</v>
      </c>
      <c r="J33" s="4">
        <v>1889</v>
      </c>
      <c r="K33" s="4">
        <v>301614.28000000003</v>
      </c>
      <c r="L33" s="4">
        <v>3125</v>
      </c>
      <c r="M33" s="4">
        <v>1934</v>
      </c>
      <c r="N33" s="4">
        <v>899890.61</v>
      </c>
      <c r="O33" s="4">
        <v>3153</v>
      </c>
      <c r="P33" s="4">
        <v>1993</v>
      </c>
      <c r="Q33" s="4">
        <v>1761797.51</v>
      </c>
    </row>
    <row r="34" spans="1:17" ht="13.5" customHeight="1" x14ac:dyDescent="0.2">
      <c r="A34" s="22" t="s">
        <v>109</v>
      </c>
      <c r="B34" s="24" t="s">
        <v>126</v>
      </c>
      <c r="C34" s="4">
        <v>2882</v>
      </c>
      <c r="D34" s="4">
        <v>1766</v>
      </c>
      <c r="E34" s="4">
        <v>276193.36</v>
      </c>
      <c r="F34" s="4">
        <v>2864</v>
      </c>
      <c r="G34" s="4">
        <v>1754</v>
      </c>
      <c r="H34" s="4">
        <v>277172.14</v>
      </c>
      <c r="I34" s="4">
        <v>2864</v>
      </c>
      <c r="J34" s="4">
        <v>1753</v>
      </c>
      <c r="K34" s="4">
        <v>277615.76</v>
      </c>
      <c r="L34" s="4">
        <v>2915</v>
      </c>
      <c r="M34" s="4">
        <v>1807</v>
      </c>
      <c r="N34" s="4">
        <v>830981.26</v>
      </c>
      <c r="O34" s="4">
        <v>2980</v>
      </c>
      <c r="P34" s="4">
        <v>1885</v>
      </c>
      <c r="Q34" s="4">
        <v>1641080.63</v>
      </c>
    </row>
    <row r="35" spans="1:17" ht="60" x14ac:dyDescent="0.2">
      <c r="A35" s="22" t="s">
        <v>102</v>
      </c>
      <c r="B35" s="24" t="s">
        <v>170</v>
      </c>
      <c r="C35" s="4">
        <v>207</v>
      </c>
      <c r="D35" s="4">
        <v>206</v>
      </c>
      <c r="E35" s="4">
        <v>22376.99</v>
      </c>
      <c r="F35" s="4">
        <v>224</v>
      </c>
      <c r="G35" s="4">
        <v>223</v>
      </c>
      <c r="H35" s="4">
        <v>22533.84</v>
      </c>
      <c r="I35" s="4">
        <v>238</v>
      </c>
      <c r="J35" s="4">
        <v>236</v>
      </c>
      <c r="K35" s="4">
        <v>23998.52</v>
      </c>
      <c r="L35" s="4">
        <v>241</v>
      </c>
      <c r="M35" s="4">
        <v>240</v>
      </c>
      <c r="N35" s="4">
        <v>68909.350000000006</v>
      </c>
      <c r="O35" s="4">
        <v>243</v>
      </c>
      <c r="P35" s="4">
        <v>248</v>
      </c>
      <c r="Q35" s="4">
        <v>120716.88</v>
      </c>
    </row>
    <row r="36" spans="1:17" x14ac:dyDescent="0.2">
      <c r="A36" s="22" t="s">
        <v>103</v>
      </c>
      <c r="B36" s="24" t="s">
        <v>105</v>
      </c>
      <c r="C36" s="4">
        <v>0</v>
      </c>
      <c r="D36" s="4">
        <v>0</v>
      </c>
      <c r="E36" s="4">
        <v>0</v>
      </c>
      <c r="F36" s="4">
        <v>0</v>
      </c>
      <c r="G36" s="4">
        <v>0</v>
      </c>
      <c r="H36" s="4">
        <v>0</v>
      </c>
      <c r="I36" s="4">
        <v>0</v>
      </c>
      <c r="J36" s="4">
        <v>0</v>
      </c>
      <c r="K36" s="4">
        <v>0</v>
      </c>
      <c r="L36" s="4">
        <v>0</v>
      </c>
      <c r="M36" s="4">
        <v>0</v>
      </c>
      <c r="N36" s="4">
        <v>0</v>
      </c>
      <c r="O36" s="4">
        <v>0</v>
      </c>
      <c r="P36" s="4">
        <v>0</v>
      </c>
      <c r="Q36" s="4">
        <v>0</v>
      </c>
    </row>
    <row r="37" spans="1:17" ht="13.5" x14ac:dyDescent="0.2">
      <c r="A37" s="22" t="s">
        <v>16</v>
      </c>
      <c r="B37" s="24" t="s">
        <v>171</v>
      </c>
      <c r="C37" s="4">
        <v>1328</v>
      </c>
      <c r="D37" s="4">
        <v>624</v>
      </c>
      <c r="E37" s="4">
        <v>76676.070000000007</v>
      </c>
      <c r="F37" s="4">
        <v>1327</v>
      </c>
      <c r="G37" s="4">
        <v>616</v>
      </c>
      <c r="H37" s="4">
        <v>77777.53</v>
      </c>
      <c r="I37" s="4">
        <v>1350</v>
      </c>
      <c r="J37" s="4">
        <v>625</v>
      </c>
      <c r="K37" s="4">
        <v>81877.460000000006</v>
      </c>
      <c r="L37" s="4">
        <v>1377</v>
      </c>
      <c r="M37" s="4">
        <v>662</v>
      </c>
      <c r="N37" s="4">
        <v>236331.06</v>
      </c>
      <c r="O37" s="4">
        <v>1422</v>
      </c>
      <c r="P37" s="4">
        <v>710</v>
      </c>
      <c r="Q37" s="4">
        <v>465387.36</v>
      </c>
    </row>
    <row r="38" spans="1:17" ht="37.5" x14ac:dyDescent="0.2">
      <c r="A38" s="22" t="s">
        <v>110</v>
      </c>
      <c r="B38" s="24" t="s">
        <v>172</v>
      </c>
      <c r="C38" s="4">
        <v>127</v>
      </c>
      <c r="D38" s="4">
        <v>127</v>
      </c>
      <c r="E38" s="4">
        <v>7592.69</v>
      </c>
      <c r="F38" s="4">
        <v>123</v>
      </c>
      <c r="G38" s="4">
        <v>123</v>
      </c>
      <c r="H38" s="4">
        <v>7884.21</v>
      </c>
      <c r="I38" s="4">
        <v>121</v>
      </c>
      <c r="J38" s="4">
        <v>121</v>
      </c>
      <c r="K38" s="4">
        <v>7009.98</v>
      </c>
      <c r="L38" s="4">
        <v>133</v>
      </c>
      <c r="M38" s="4">
        <v>138</v>
      </c>
      <c r="N38" s="4">
        <v>22486.880000000001</v>
      </c>
      <c r="O38" s="4">
        <v>151</v>
      </c>
      <c r="P38" s="4">
        <v>159</v>
      </c>
      <c r="Q38" s="4">
        <v>46648.26</v>
      </c>
    </row>
    <row r="39" spans="1:17" x14ac:dyDescent="0.2">
      <c r="A39" s="22" t="s">
        <v>111</v>
      </c>
      <c r="B39" s="24" t="s">
        <v>101</v>
      </c>
      <c r="C39" s="4">
        <v>127</v>
      </c>
      <c r="D39" s="4">
        <v>127</v>
      </c>
      <c r="E39" s="4">
        <v>7592.69</v>
      </c>
      <c r="F39" s="4">
        <v>123</v>
      </c>
      <c r="G39" s="4">
        <v>123</v>
      </c>
      <c r="H39" s="4">
        <v>7884.21</v>
      </c>
      <c r="I39" s="4">
        <v>121</v>
      </c>
      <c r="J39" s="4">
        <v>121</v>
      </c>
      <c r="K39" s="4">
        <v>7009.98</v>
      </c>
      <c r="L39" s="4">
        <v>133</v>
      </c>
      <c r="M39" s="4">
        <v>138</v>
      </c>
      <c r="N39" s="4">
        <v>22486.880000000001</v>
      </c>
      <c r="O39" s="4">
        <v>151</v>
      </c>
      <c r="P39" s="4">
        <v>159</v>
      </c>
      <c r="Q39" s="4">
        <v>46648.26</v>
      </c>
    </row>
    <row r="40" spans="1:17" x14ac:dyDescent="0.2">
      <c r="A40" s="22" t="s">
        <v>112</v>
      </c>
      <c r="B40" s="24" t="s">
        <v>127</v>
      </c>
      <c r="C40" s="4">
        <v>0</v>
      </c>
      <c r="D40" s="4">
        <v>0</v>
      </c>
      <c r="E40" s="4">
        <v>0</v>
      </c>
      <c r="F40" s="4">
        <v>0</v>
      </c>
      <c r="G40" s="4">
        <v>0</v>
      </c>
      <c r="H40" s="4">
        <v>0</v>
      </c>
      <c r="I40" s="4">
        <v>0</v>
      </c>
      <c r="J40" s="4">
        <v>0</v>
      </c>
      <c r="K40" s="4">
        <v>0</v>
      </c>
      <c r="L40" s="4">
        <v>0</v>
      </c>
      <c r="M40" s="4">
        <v>0</v>
      </c>
      <c r="N40" s="4">
        <v>0</v>
      </c>
      <c r="O40" s="4">
        <v>0</v>
      </c>
      <c r="P40" s="4">
        <v>0</v>
      </c>
      <c r="Q40" s="4">
        <v>0</v>
      </c>
    </row>
    <row r="41" spans="1:17" ht="37.5" x14ac:dyDescent="0.2">
      <c r="A41" s="22" t="s">
        <v>17</v>
      </c>
      <c r="B41" s="24" t="s">
        <v>173</v>
      </c>
      <c r="C41" s="4">
        <v>272</v>
      </c>
      <c r="D41" s="4">
        <v>147</v>
      </c>
      <c r="E41" s="4">
        <v>15709.48</v>
      </c>
      <c r="F41" s="4">
        <v>264</v>
      </c>
      <c r="G41" s="4">
        <v>143</v>
      </c>
      <c r="H41" s="4">
        <v>15365.89</v>
      </c>
      <c r="I41" s="4">
        <v>273</v>
      </c>
      <c r="J41" s="4">
        <v>148</v>
      </c>
      <c r="K41" s="4">
        <v>16632.330000000002</v>
      </c>
      <c r="L41" s="4">
        <v>285</v>
      </c>
      <c r="M41" s="4">
        <v>157</v>
      </c>
      <c r="N41" s="4">
        <v>47707.7</v>
      </c>
      <c r="O41" s="4">
        <v>311</v>
      </c>
      <c r="P41" s="4">
        <v>177</v>
      </c>
      <c r="Q41" s="4">
        <v>98164.47</v>
      </c>
    </row>
    <row r="42" spans="1:17" x14ac:dyDescent="0.2">
      <c r="A42" s="22" t="s">
        <v>59</v>
      </c>
      <c r="B42" s="24" t="s">
        <v>128</v>
      </c>
      <c r="C42" s="4">
        <v>270</v>
      </c>
      <c r="D42" s="4">
        <v>147</v>
      </c>
      <c r="E42" s="4">
        <v>15596.18</v>
      </c>
      <c r="F42" s="4">
        <v>262</v>
      </c>
      <c r="G42" s="4">
        <v>143</v>
      </c>
      <c r="H42" s="4">
        <v>15252.59</v>
      </c>
      <c r="I42" s="4">
        <v>271</v>
      </c>
      <c r="J42" s="4">
        <v>148</v>
      </c>
      <c r="K42" s="4">
        <v>16519.03</v>
      </c>
      <c r="L42" s="4">
        <v>283</v>
      </c>
      <c r="M42" s="4">
        <v>157</v>
      </c>
      <c r="N42" s="4">
        <v>47367.8</v>
      </c>
      <c r="O42" s="4">
        <v>311</v>
      </c>
      <c r="P42" s="4">
        <v>177</v>
      </c>
      <c r="Q42" s="4">
        <v>97747.06</v>
      </c>
    </row>
    <row r="43" spans="1:17" x14ac:dyDescent="0.2">
      <c r="A43" s="22" t="s">
        <v>60</v>
      </c>
      <c r="B43" s="24" t="s">
        <v>127</v>
      </c>
      <c r="C43" s="4">
        <v>2</v>
      </c>
      <c r="D43" s="4">
        <v>2</v>
      </c>
      <c r="E43" s="4">
        <v>113.3</v>
      </c>
      <c r="F43" s="4">
        <v>2</v>
      </c>
      <c r="G43" s="4">
        <v>2</v>
      </c>
      <c r="H43" s="4">
        <v>113.3</v>
      </c>
      <c r="I43" s="4">
        <v>2</v>
      </c>
      <c r="J43" s="4">
        <v>2</v>
      </c>
      <c r="K43" s="4">
        <v>113.3</v>
      </c>
      <c r="L43" s="4">
        <v>2</v>
      </c>
      <c r="M43" s="4">
        <v>2</v>
      </c>
      <c r="N43" s="4">
        <v>339.9</v>
      </c>
      <c r="O43" s="4">
        <v>2</v>
      </c>
      <c r="P43" s="4">
        <v>2</v>
      </c>
      <c r="Q43" s="4">
        <v>417.41</v>
      </c>
    </row>
    <row r="44" spans="1:17" ht="25.5" x14ac:dyDescent="0.2">
      <c r="A44" s="22" t="s">
        <v>113</v>
      </c>
      <c r="B44" s="24" t="s">
        <v>174</v>
      </c>
      <c r="C44" s="4">
        <v>795</v>
      </c>
      <c r="D44" s="4">
        <v>253</v>
      </c>
      <c r="E44" s="4">
        <v>45391.85</v>
      </c>
      <c r="F44" s="4">
        <v>805</v>
      </c>
      <c r="G44" s="4">
        <v>255</v>
      </c>
      <c r="H44" s="4">
        <v>46836.23</v>
      </c>
      <c r="I44" s="4">
        <v>824</v>
      </c>
      <c r="J44" s="4">
        <v>262</v>
      </c>
      <c r="K44" s="4">
        <v>49917.87</v>
      </c>
      <c r="L44" s="4">
        <v>828</v>
      </c>
      <c r="M44" s="4">
        <v>273</v>
      </c>
      <c r="N44" s="4">
        <v>142145.95000000001</v>
      </c>
      <c r="O44" s="4">
        <v>838</v>
      </c>
      <c r="P44" s="4">
        <v>283</v>
      </c>
      <c r="Q44" s="4">
        <v>273423.40999999997</v>
      </c>
    </row>
    <row r="45" spans="1:17" x14ac:dyDescent="0.2">
      <c r="A45" s="22" t="s">
        <v>90</v>
      </c>
      <c r="B45" s="24" t="s">
        <v>128</v>
      </c>
      <c r="C45" s="4">
        <v>785</v>
      </c>
      <c r="D45" s="4">
        <v>252</v>
      </c>
      <c r="E45" s="4">
        <v>44825.35</v>
      </c>
      <c r="F45" s="4">
        <v>795</v>
      </c>
      <c r="G45" s="4">
        <v>254</v>
      </c>
      <c r="H45" s="4">
        <v>46269.73</v>
      </c>
      <c r="I45" s="4">
        <v>814</v>
      </c>
      <c r="J45" s="4">
        <v>261</v>
      </c>
      <c r="K45" s="4">
        <v>49433.599999999999</v>
      </c>
      <c r="L45" s="4">
        <v>818</v>
      </c>
      <c r="M45" s="4">
        <v>272</v>
      </c>
      <c r="N45" s="4">
        <v>140528.68</v>
      </c>
      <c r="O45" s="4">
        <v>829</v>
      </c>
      <c r="P45" s="4">
        <v>282</v>
      </c>
      <c r="Q45" s="4">
        <v>269771.23</v>
      </c>
    </row>
    <row r="46" spans="1:17" x14ac:dyDescent="0.2">
      <c r="A46" s="26" t="s">
        <v>114</v>
      </c>
      <c r="B46" s="27" t="s">
        <v>127</v>
      </c>
      <c r="C46" s="4">
        <v>10</v>
      </c>
      <c r="D46" s="4">
        <v>7</v>
      </c>
      <c r="E46" s="4">
        <v>566.5</v>
      </c>
      <c r="F46" s="4">
        <v>10</v>
      </c>
      <c r="G46" s="4">
        <v>7</v>
      </c>
      <c r="H46" s="4">
        <v>566.5</v>
      </c>
      <c r="I46" s="4">
        <v>10</v>
      </c>
      <c r="J46" s="4">
        <v>7</v>
      </c>
      <c r="K46" s="4">
        <v>484.27</v>
      </c>
      <c r="L46" s="4">
        <v>10</v>
      </c>
      <c r="M46" s="4">
        <v>7</v>
      </c>
      <c r="N46" s="4">
        <v>1617.27</v>
      </c>
      <c r="O46" s="4">
        <v>14</v>
      </c>
      <c r="P46" s="4">
        <v>8</v>
      </c>
      <c r="Q46" s="4">
        <v>3652.18</v>
      </c>
    </row>
    <row r="47" spans="1:17" ht="25.5" x14ac:dyDescent="0.2">
      <c r="A47" s="22" t="s">
        <v>115</v>
      </c>
      <c r="B47" s="24" t="s">
        <v>175</v>
      </c>
      <c r="C47" s="4">
        <v>138</v>
      </c>
      <c r="D47" s="4">
        <v>126</v>
      </c>
      <c r="E47" s="4">
        <v>7982.05</v>
      </c>
      <c r="F47" s="4">
        <v>135</v>
      </c>
      <c r="G47" s="4">
        <v>123</v>
      </c>
      <c r="H47" s="4">
        <v>7691.2</v>
      </c>
      <c r="I47" s="4">
        <v>134</v>
      </c>
      <c r="J47" s="4">
        <v>123</v>
      </c>
      <c r="K47" s="4">
        <v>8317.2800000000007</v>
      </c>
      <c r="L47" s="4">
        <v>141</v>
      </c>
      <c r="M47" s="4">
        <v>129</v>
      </c>
      <c r="N47" s="4">
        <v>23990.53</v>
      </c>
      <c r="O47" s="4">
        <v>143</v>
      </c>
      <c r="P47" s="4">
        <v>133</v>
      </c>
      <c r="Q47" s="4">
        <v>47151.22</v>
      </c>
    </row>
    <row r="48" spans="1:17" ht="24" x14ac:dyDescent="0.2">
      <c r="A48" s="22" t="s">
        <v>116</v>
      </c>
      <c r="B48" s="24" t="s">
        <v>129</v>
      </c>
      <c r="C48" s="4">
        <v>127</v>
      </c>
      <c r="D48" s="4">
        <v>115</v>
      </c>
      <c r="E48" s="4">
        <v>7304.2</v>
      </c>
      <c r="F48" s="4">
        <v>124</v>
      </c>
      <c r="G48" s="4">
        <v>112</v>
      </c>
      <c r="H48" s="4">
        <v>7068.05</v>
      </c>
      <c r="I48" s="4">
        <v>120</v>
      </c>
      <c r="J48" s="4">
        <v>110</v>
      </c>
      <c r="K48" s="4">
        <v>7368.06</v>
      </c>
      <c r="L48" s="4">
        <v>130</v>
      </c>
      <c r="M48" s="4">
        <v>118</v>
      </c>
      <c r="N48" s="4">
        <v>21740.31</v>
      </c>
      <c r="O48" s="4">
        <v>132</v>
      </c>
      <c r="P48" s="4">
        <v>122</v>
      </c>
      <c r="Q48" s="4">
        <v>43082.92</v>
      </c>
    </row>
    <row r="49" spans="1:17" ht="48" x14ac:dyDescent="0.2">
      <c r="A49" s="22" t="s">
        <v>117</v>
      </c>
      <c r="B49" s="24" t="s">
        <v>156</v>
      </c>
      <c r="C49" s="4">
        <v>11</v>
      </c>
      <c r="D49" s="4">
        <v>11</v>
      </c>
      <c r="E49" s="4">
        <v>677.85</v>
      </c>
      <c r="F49" s="4">
        <v>11</v>
      </c>
      <c r="G49" s="4">
        <v>11</v>
      </c>
      <c r="H49" s="4">
        <v>623.15</v>
      </c>
      <c r="I49" s="4">
        <v>14</v>
      </c>
      <c r="J49" s="4">
        <v>14</v>
      </c>
      <c r="K49" s="4">
        <v>949.22</v>
      </c>
      <c r="L49" s="4">
        <v>14</v>
      </c>
      <c r="M49" s="4">
        <v>14</v>
      </c>
      <c r="N49" s="4">
        <v>2250.2199999999998</v>
      </c>
      <c r="O49" s="4">
        <v>15</v>
      </c>
      <c r="P49" s="4">
        <v>15</v>
      </c>
      <c r="Q49" s="4">
        <v>4068.3</v>
      </c>
    </row>
    <row r="50" spans="1:17" ht="13.5" x14ac:dyDescent="0.2">
      <c r="A50" s="22" t="s">
        <v>40</v>
      </c>
      <c r="B50" s="23" t="s">
        <v>176</v>
      </c>
      <c r="C50" s="4">
        <v>0</v>
      </c>
      <c r="D50" s="4">
        <v>0</v>
      </c>
      <c r="E50" s="4">
        <v>0</v>
      </c>
      <c r="F50" s="4">
        <v>0</v>
      </c>
      <c r="G50" s="4">
        <v>0</v>
      </c>
      <c r="H50" s="4">
        <v>0</v>
      </c>
      <c r="I50" s="4">
        <v>0</v>
      </c>
      <c r="J50" s="4">
        <v>0</v>
      </c>
      <c r="K50" s="4">
        <v>0</v>
      </c>
      <c r="L50" s="4">
        <v>0</v>
      </c>
      <c r="M50" s="4">
        <v>0</v>
      </c>
      <c r="N50" s="4">
        <v>0</v>
      </c>
      <c r="O50" s="4">
        <v>0</v>
      </c>
      <c r="P50" s="4">
        <v>0</v>
      </c>
      <c r="Q50" s="4">
        <v>0</v>
      </c>
    </row>
    <row r="51" spans="1:17" x14ac:dyDescent="0.2">
      <c r="A51" s="22" t="s">
        <v>18</v>
      </c>
      <c r="B51" s="24" t="s">
        <v>7</v>
      </c>
      <c r="C51" s="4">
        <v>0</v>
      </c>
      <c r="D51" s="4">
        <v>0</v>
      </c>
      <c r="E51" s="4">
        <v>0</v>
      </c>
      <c r="F51" s="4">
        <v>0</v>
      </c>
      <c r="G51" s="4">
        <v>0</v>
      </c>
      <c r="H51" s="4">
        <v>0</v>
      </c>
      <c r="I51" s="4">
        <v>0</v>
      </c>
      <c r="J51" s="4">
        <v>0</v>
      </c>
      <c r="K51" s="4">
        <v>0</v>
      </c>
      <c r="L51" s="4">
        <v>0</v>
      </c>
      <c r="M51" s="4">
        <v>0</v>
      </c>
      <c r="N51" s="4">
        <v>0</v>
      </c>
      <c r="O51" s="4">
        <v>0</v>
      </c>
      <c r="P51" s="4">
        <v>0</v>
      </c>
      <c r="Q51" s="4">
        <v>0</v>
      </c>
    </row>
    <row r="52" spans="1:17" ht="13.5" x14ac:dyDescent="0.2">
      <c r="A52" s="22" t="s">
        <v>19</v>
      </c>
      <c r="B52" s="24" t="s">
        <v>177</v>
      </c>
      <c r="C52" s="4">
        <v>0</v>
      </c>
      <c r="D52" s="4">
        <v>0</v>
      </c>
      <c r="E52" s="4">
        <v>0</v>
      </c>
      <c r="F52" s="4">
        <v>0</v>
      </c>
      <c r="G52" s="4">
        <v>0</v>
      </c>
      <c r="H52" s="4">
        <v>0</v>
      </c>
      <c r="I52" s="4">
        <v>0</v>
      </c>
      <c r="J52" s="4">
        <v>0</v>
      </c>
      <c r="K52" s="4">
        <v>0</v>
      </c>
      <c r="L52" s="4">
        <v>0</v>
      </c>
      <c r="M52" s="4">
        <v>0</v>
      </c>
      <c r="N52" s="4">
        <v>0</v>
      </c>
      <c r="O52" s="4">
        <v>0</v>
      </c>
      <c r="P52" s="4">
        <v>0</v>
      </c>
      <c r="Q52" s="4">
        <v>0</v>
      </c>
    </row>
    <row r="53" spans="1:17" ht="13.5" x14ac:dyDescent="0.2">
      <c r="A53" s="22" t="s">
        <v>41</v>
      </c>
      <c r="B53" s="23" t="s">
        <v>178</v>
      </c>
      <c r="C53" s="4">
        <v>0</v>
      </c>
      <c r="D53" s="4">
        <v>0</v>
      </c>
      <c r="E53" s="4">
        <v>0</v>
      </c>
      <c r="F53" s="4">
        <v>4</v>
      </c>
      <c r="G53" s="4">
        <v>4</v>
      </c>
      <c r="H53" s="4">
        <v>1414.6</v>
      </c>
      <c r="I53" s="4">
        <v>2</v>
      </c>
      <c r="J53" s="4">
        <v>2</v>
      </c>
      <c r="K53" s="4">
        <v>707.3</v>
      </c>
      <c r="L53" s="4">
        <v>6</v>
      </c>
      <c r="M53" s="4">
        <v>6</v>
      </c>
      <c r="N53" s="4">
        <v>2121.9</v>
      </c>
      <c r="O53" s="4">
        <v>12</v>
      </c>
      <c r="P53" s="4">
        <v>12</v>
      </c>
      <c r="Q53" s="4">
        <v>4243.8</v>
      </c>
    </row>
    <row r="54" spans="1:17" x14ac:dyDescent="0.2">
      <c r="A54" s="22" t="s">
        <v>42</v>
      </c>
      <c r="B54" s="24" t="s">
        <v>7</v>
      </c>
      <c r="C54" s="4">
        <v>0</v>
      </c>
      <c r="D54" s="4">
        <v>0</v>
      </c>
      <c r="E54" s="4">
        <v>0</v>
      </c>
      <c r="F54" s="4">
        <v>4</v>
      </c>
      <c r="G54" s="4">
        <v>4</v>
      </c>
      <c r="H54" s="4">
        <v>1414.6</v>
      </c>
      <c r="I54" s="4">
        <v>2</v>
      </c>
      <c r="J54" s="4">
        <v>2</v>
      </c>
      <c r="K54" s="4">
        <v>707.3</v>
      </c>
      <c r="L54" s="4">
        <v>6</v>
      </c>
      <c r="M54" s="4">
        <v>6</v>
      </c>
      <c r="N54" s="4">
        <v>2121.9</v>
      </c>
      <c r="O54" s="4">
        <v>12</v>
      </c>
      <c r="P54" s="4">
        <v>12</v>
      </c>
      <c r="Q54" s="4">
        <v>4243.8</v>
      </c>
    </row>
    <row r="55" spans="1:17" ht="13.5" x14ac:dyDescent="0.2">
      <c r="A55" s="22" t="s">
        <v>43</v>
      </c>
      <c r="B55" s="24" t="s">
        <v>177</v>
      </c>
      <c r="C55" s="4">
        <v>0</v>
      </c>
      <c r="D55" s="4">
        <v>0</v>
      </c>
      <c r="E55" s="4">
        <v>0</v>
      </c>
      <c r="F55" s="4">
        <v>0</v>
      </c>
      <c r="G55" s="4">
        <v>0</v>
      </c>
      <c r="H55" s="4">
        <v>0</v>
      </c>
      <c r="I55" s="4">
        <v>0</v>
      </c>
      <c r="J55" s="4">
        <v>0</v>
      </c>
      <c r="K55" s="4">
        <v>0</v>
      </c>
      <c r="L55" s="4">
        <v>0</v>
      </c>
      <c r="M55" s="4">
        <v>0</v>
      </c>
      <c r="N55" s="4">
        <v>0</v>
      </c>
      <c r="O55" s="4">
        <v>0</v>
      </c>
      <c r="P55" s="4">
        <v>0</v>
      </c>
      <c r="Q55" s="4">
        <v>0</v>
      </c>
    </row>
    <row r="56" spans="1:17" ht="27" x14ac:dyDescent="0.2">
      <c r="A56" s="22" t="s">
        <v>179</v>
      </c>
      <c r="B56" s="25" t="s">
        <v>180</v>
      </c>
      <c r="C56" s="4">
        <v>2</v>
      </c>
      <c r="D56" s="4">
        <v>2</v>
      </c>
      <c r="E56" s="4">
        <v>660</v>
      </c>
      <c r="F56" s="4">
        <v>2</v>
      </c>
      <c r="G56" s="4">
        <v>2</v>
      </c>
      <c r="H56" s="4">
        <v>660</v>
      </c>
      <c r="I56" s="4">
        <v>2</v>
      </c>
      <c r="J56" s="4">
        <v>2</v>
      </c>
      <c r="K56" s="4">
        <v>660</v>
      </c>
      <c r="L56" s="4">
        <v>2</v>
      </c>
      <c r="M56" s="4">
        <v>3</v>
      </c>
      <c r="N56" s="4">
        <v>1980</v>
      </c>
      <c r="O56" s="4">
        <v>5</v>
      </c>
      <c r="P56" s="4">
        <v>6</v>
      </c>
      <c r="Q56" s="4">
        <v>4460.5200000000004</v>
      </c>
    </row>
    <row r="57" spans="1:17" ht="15.75" x14ac:dyDescent="0.2">
      <c r="A57" s="22" t="s">
        <v>181</v>
      </c>
      <c r="B57" s="24" t="s">
        <v>7</v>
      </c>
      <c r="C57" s="4">
        <v>2</v>
      </c>
      <c r="D57" s="4">
        <v>2</v>
      </c>
      <c r="E57" s="4">
        <v>660</v>
      </c>
      <c r="F57" s="4">
        <v>2</v>
      </c>
      <c r="G57" s="4">
        <v>2</v>
      </c>
      <c r="H57" s="4">
        <v>660</v>
      </c>
      <c r="I57" s="4">
        <v>2</v>
      </c>
      <c r="J57" s="4">
        <v>2</v>
      </c>
      <c r="K57" s="4">
        <v>660</v>
      </c>
      <c r="L57" s="4">
        <v>2</v>
      </c>
      <c r="M57" s="4">
        <v>3</v>
      </c>
      <c r="N57" s="4">
        <v>1980</v>
      </c>
      <c r="O57" s="4">
        <v>5</v>
      </c>
      <c r="P57" s="4">
        <v>6</v>
      </c>
      <c r="Q57" s="4">
        <v>4460.5200000000004</v>
      </c>
    </row>
    <row r="58" spans="1:17" ht="15.75" x14ac:dyDescent="0.2">
      <c r="A58" s="22" t="s">
        <v>182</v>
      </c>
      <c r="B58" s="24" t="s">
        <v>177</v>
      </c>
      <c r="C58" s="4">
        <v>0</v>
      </c>
      <c r="D58" s="4">
        <v>0</v>
      </c>
      <c r="E58" s="4">
        <v>0</v>
      </c>
      <c r="F58" s="4">
        <v>0</v>
      </c>
      <c r="G58" s="4">
        <v>0</v>
      </c>
      <c r="H58" s="4">
        <v>0</v>
      </c>
      <c r="I58" s="4">
        <v>0</v>
      </c>
      <c r="J58" s="4">
        <v>0</v>
      </c>
      <c r="K58" s="4">
        <v>0</v>
      </c>
      <c r="L58" s="4">
        <v>0</v>
      </c>
      <c r="M58" s="4">
        <v>0</v>
      </c>
      <c r="N58" s="4">
        <v>0</v>
      </c>
      <c r="O58" s="4">
        <v>0</v>
      </c>
      <c r="P58" s="4">
        <v>0</v>
      </c>
      <c r="Q58" s="4">
        <v>0</v>
      </c>
    </row>
    <row r="59" spans="1:17" ht="27" x14ac:dyDescent="0.2">
      <c r="A59" s="22" t="s">
        <v>183</v>
      </c>
      <c r="B59" s="25" t="s">
        <v>184</v>
      </c>
      <c r="C59" s="4">
        <v>10</v>
      </c>
      <c r="D59" s="4">
        <v>5</v>
      </c>
      <c r="E59" s="4">
        <v>1100</v>
      </c>
      <c r="F59" s="4">
        <v>10</v>
      </c>
      <c r="G59" s="4">
        <v>5</v>
      </c>
      <c r="H59" s="4">
        <v>1100</v>
      </c>
      <c r="I59" s="4">
        <v>12</v>
      </c>
      <c r="J59" s="4">
        <v>6</v>
      </c>
      <c r="K59" s="4">
        <v>1298.71</v>
      </c>
      <c r="L59" s="4">
        <v>12</v>
      </c>
      <c r="M59" s="4">
        <v>6</v>
      </c>
      <c r="N59" s="4">
        <v>3498.71</v>
      </c>
      <c r="O59" s="4">
        <v>12</v>
      </c>
      <c r="P59" s="4">
        <v>6</v>
      </c>
      <c r="Q59" s="4">
        <v>6038.32</v>
      </c>
    </row>
    <row r="60" spans="1:17" ht="15.75" x14ac:dyDescent="0.2">
      <c r="A60" s="22" t="s">
        <v>185</v>
      </c>
      <c r="B60" s="24" t="s">
        <v>7</v>
      </c>
      <c r="C60" s="4">
        <v>10</v>
      </c>
      <c r="D60" s="4">
        <v>5</v>
      </c>
      <c r="E60" s="4">
        <v>1100</v>
      </c>
      <c r="F60" s="4">
        <v>10</v>
      </c>
      <c r="G60" s="4">
        <v>5</v>
      </c>
      <c r="H60" s="4">
        <v>1100</v>
      </c>
      <c r="I60" s="4">
        <v>12</v>
      </c>
      <c r="J60" s="4">
        <v>6</v>
      </c>
      <c r="K60" s="4">
        <v>1298.71</v>
      </c>
      <c r="L60" s="4">
        <v>12</v>
      </c>
      <c r="M60" s="4">
        <v>6</v>
      </c>
      <c r="N60" s="4">
        <v>3498.71</v>
      </c>
      <c r="O60" s="4">
        <v>12</v>
      </c>
      <c r="P60" s="4">
        <v>6</v>
      </c>
      <c r="Q60" s="4">
        <v>6038.32</v>
      </c>
    </row>
    <row r="61" spans="1:17" ht="15.75" x14ac:dyDescent="0.2">
      <c r="A61" s="22" t="s">
        <v>186</v>
      </c>
      <c r="B61" s="24" t="s">
        <v>177</v>
      </c>
      <c r="C61" s="4">
        <v>0</v>
      </c>
      <c r="D61" s="4">
        <v>0</v>
      </c>
      <c r="E61" s="4">
        <v>0</v>
      </c>
      <c r="F61" s="4">
        <v>0</v>
      </c>
      <c r="G61" s="4">
        <v>0</v>
      </c>
      <c r="H61" s="4">
        <v>0</v>
      </c>
      <c r="I61" s="4">
        <v>0</v>
      </c>
      <c r="J61" s="4">
        <v>0</v>
      </c>
      <c r="K61" s="4">
        <v>0</v>
      </c>
      <c r="L61" s="4">
        <v>0</v>
      </c>
      <c r="M61" s="4">
        <v>0</v>
      </c>
      <c r="N61" s="4">
        <v>0</v>
      </c>
      <c r="O61" s="4">
        <v>0</v>
      </c>
      <c r="P61" s="4">
        <v>0</v>
      </c>
      <c r="Q61" s="4">
        <v>0</v>
      </c>
    </row>
    <row r="62" spans="1:17" ht="15" customHeight="1" x14ac:dyDescent="0.2">
      <c r="A62" s="22" t="s">
        <v>187</v>
      </c>
      <c r="B62" s="24" t="s">
        <v>86</v>
      </c>
      <c r="C62" s="4">
        <v>10</v>
      </c>
      <c r="D62" s="4">
        <v>5</v>
      </c>
      <c r="E62" s="4">
        <v>1100</v>
      </c>
      <c r="F62" s="4">
        <v>10</v>
      </c>
      <c r="G62" s="4">
        <v>5</v>
      </c>
      <c r="H62" s="4">
        <v>1100</v>
      </c>
      <c r="I62" s="4">
        <v>12</v>
      </c>
      <c r="J62" s="4">
        <v>6</v>
      </c>
      <c r="K62" s="4">
        <v>1298.71</v>
      </c>
      <c r="L62" s="4">
        <v>12</v>
      </c>
      <c r="M62" s="4">
        <v>6</v>
      </c>
      <c r="N62" s="4">
        <v>3498.71</v>
      </c>
      <c r="O62" s="4">
        <v>12</v>
      </c>
      <c r="P62" s="4">
        <v>6</v>
      </c>
      <c r="Q62" s="4">
        <v>6038.32</v>
      </c>
    </row>
    <row r="63" spans="1:17" ht="15.75" x14ac:dyDescent="0.2">
      <c r="A63" s="22" t="s">
        <v>188</v>
      </c>
      <c r="B63" s="24" t="s">
        <v>87</v>
      </c>
      <c r="C63" s="4">
        <v>0</v>
      </c>
      <c r="D63" s="4">
        <v>0</v>
      </c>
      <c r="E63" s="4">
        <v>0</v>
      </c>
      <c r="F63" s="4">
        <v>0</v>
      </c>
      <c r="G63" s="4">
        <v>0</v>
      </c>
      <c r="H63" s="4">
        <v>0</v>
      </c>
      <c r="I63" s="4">
        <v>0</v>
      </c>
      <c r="J63" s="4">
        <v>0</v>
      </c>
      <c r="K63" s="4">
        <v>0</v>
      </c>
      <c r="L63" s="4">
        <v>0</v>
      </c>
      <c r="M63" s="4">
        <v>0</v>
      </c>
      <c r="N63" s="4">
        <v>0</v>
      </c>
      <c r="O63" s="4">
        <v>0</v>
      </c>
      <c r="P63" s="4">
        <v>0</v>
      </c>
      <c r="Q63" s="4">
        <v>0</v>
      </c>
    </row>
    <row r="64" spans="1:17" ht="13.5" x14ac:dyDescent="0.2">
      <c r="A64" s="22" t="s">
        <v>44</v>
      </c>
      <c r="B64" s="23" t="s">
        <v>189</v>
      </c>
      <c r="C64" s="4">
        <v>3098</v>
      </c>
      <c r="D64" s="4">
        <v>1894</v>
      </c>
      <c r="E64" s="4">
        <v>381846.42</v>
      </c>
      <c r="F64" s="4">
        <v>3100</v>
      </c>
      <c r="G64" s="4">
        <v>1891</v>
      </c>
      <c r="H64" s="4">
        <v>386708.11</v>
      </c>
      <c r="I64" s="4">
        <v>3112</v>
      </c>
      <c r="J64" s="4">
        <v>1897</v>
      </c>
      <c r="K64" s="4">
        <v>391404.75</v>
      </c>
      <c r="L64" s="4">
        <v>3144</v>
      </c>
      <c r="M64" s="4">
        <v>1943</v>
      </c>
      <c r="N64" s="4">
        <v>1159959.28</v>
      </c>
      <c r="O64" s="4">
        <v>3179</v>
      </c>
      <c r="P64" s="4">
        <v>2007</v>
      </c>
      <c r="Q64" s="4">
        <v>2272386.5099999998</v>
      </c>
    </row>
    <row r="65" spans="1:17" ht="13.5" x14ac:dyDescent="0.2">
      <c r="A65" s="22" t="s">
        <v>45</v>
      </c>
      <c r="B65" s="23" t="s">
        <v>190</v>
      </c>
      <c r="C65" s="4">
        <v>85</v>
      </c>
      <c r="D65" s="4">
        <v>70</v>
      </c>
      <c r="E65" s="4">
        <v>25968.35</v>
      </c>
      <c r="F65" s="4">
        <v>84</v>
      </c>
      <c r="G65" s="4">
        <v>72</v>
      </c>
      <c r="H65" s="4">
        <v>24371.56</v>
      </c>
      <c r="I65" s="4">
        <v>81</v>
      </c>
      <c r="J65" s="4">
        <v>69</v>
      </c>
      <c r="K65" s="4">
        <v>23364.57</v>
      </c>
      <c r="L65" s="4">
        <v>86</v>
      </c>
      <c r="M65" s="4">
        <v>75</v>
      </c>
      <c r="N65" s="4">
        <v>73704.479999999996</v>
      </c>
      <c r="O65" s="4">
        <v>89</v>
      </c>
      <c r="P65" s="4">
        <v>79</v>
      </c>
      <c r="Q65" s="4">
        <v>146379.88</v>
      </c>
    </row>
    <row r="66" spans="1:17" ht="25.5" x14ac:dyDescent="0.2">
      <c r="A66" s="22" t="s">
        <v>46</v>
      </c>
      <c r="B66" s="23" t="s">
        <v>191</v>
      </c>
      <c r="C66" s="4">
        <v>55</v>
      </c>
      <c r="D66" s="4">
        <v>41</v>
      </c>
      <c r="E66" s="4">
        <v>15818.23</v>
      </c>
      <c r="F66" s="4">
        <v>54</v>
      </c>
      <c r="G66" s="4">
        <v>41</v>
      </c>
      <c r="H66" s="4">
        <v>15071.82</v>
      </c>
      <c r="I66" s="4">
        <v>54</v>
      </c>
      <c r="J66" s="4">
        <v>41</v>
      </c>
      <c r="K66" s="4">
        <v>14979.37</v>
      </c>
      <c r="L66" s="4">
        <v>56</v>
      </c>
      <c r="M66" s="4">
        <v>43</v>
      </c>
      <c r="N66" s="4">
        <v>45869.42</v>
      </c>
      <c r="O66" s="4">
        <v>59</v>
      </c>
      <c r="P66" s="4">
        <v>45</v>
      </c>
      <c r="Q66" s="4">
        <v>92134.09</v>
      </c>
    </row>
    <row r="67" spans="1:17" ht="24" x14ac:dyDescent="0.2">
      <c r="A67" s="22" t="s">
        <v>47</v>
      </c>
      <c r="B67" s="24" t="s">
        <v>132</v>
      </c>
      <c r="C67" s="4">
        <v>2</v>
      </c>
      <c r="D67" s="4">
        <v>2</v>
      </c>
      <c r="E67" s="4">
        <v>572</v>
      </c>
      <c r="F67" s="4">
        <v>2</v>
      </c>
      <c r="G67" s="4">
        <v>2</v>
      </c>
      <c r="H67" s="4">
        <v>572</v>
      </c>
      <c r="I67" s="4">
        <v>2</v>
      </c>
      <c r="J67" s="4">
        <v>2</v>
      </c>
      <c r="K67" s="4">
        <v>572</v>
      </c>
      <c r="L67" s="4">
        <v>2</v>
      </c>
      <c r="M67" s="4">
        <v>3</v>
      </c>
      <c r="N67" s="4">
        <v>1716</v>
      </c>
      <c r="O67" s="4">
        <v>3</v>
      </c>
      <c r="P67" s="4">
        <v>4</v>
      </c>
      <c r="Q67" s="4">
        <v>3910.4</v>
      </c>
    </row>
    <row r="68" spans="1:17" x14ac:dyDescent="0.2">
      <c r="A68" s="28" t="s">
        <v>48</v>
      </c>
      <c r="B68" s="24" t="s">
        <v>133</v>
      </c>
      <c r="C68" s="4">
        <v>9</v>
      </c>
      <c r="D68" s="4">
        <v>6</v>
      </c>
      <c r="E68" s="4">
        <v>2970</v>
      </c>
      <c r="F68" s="4">
        <v>9</v>
      </c>
      <c r="G68" s="4">
        <v>6</v>
      </c>
      <c r="H68" s="4">
        <v>2970</v>
      </c>
      <c r="I68" s="4">
        <v>10</v>
      </c>
      <c r="J68" s="4">
        <v>7</v>
      </c>
      <c r="K68" s="4">
        <v>3443</v>
      </c>
      <c r="L68" s="4">
        <v>11</v>
      </c>
      <c r="M68" s="4">
        <v>8</v>
      </c>
      <c r="N68" s="4">
        <v>9383</v>
      </c>
      <c r="O68" s="4">
        <v>13</v>
      </c>
      <c r="P68" s="4">
        <v>10</v>
      </c>
      <c r="Q68" s="4">
        <v>18865.71</v>
      </c>
    </row>
    <row r="69" spans="1:17" ht="24" x14ac:dyDescent="0.2">
      <c r="A69" s="28" t="s">
        <v>65</v>
      </c>
      <c r="B69" s="24" t="s">
        <v>134</v>
      </c>
      <c r="C69" s="4">
        <v>16</v>
      </c>
      <c r="D69" s="4">
        <v>13</v>
      </c>
      <c r="E69" s="4">
        <v>5224.1099999999997</v>
      </c>
      <c r="F69" s="4">
        <v>16</v>
      </c>
      <c r="G69" s="4">
        <v>14</v>
      </c>
      <c r="H69" s="4">
        <v>5362.5</v>
      </c>
      <c r="I69" s="4">
        <v>16</v>
      </c>
      <c r="J69" s="4">
        <v>14</v>
      </c>
      <c r="K69" s="4">
        <v>4947.34</v>
      </c>
      <c r="L69" s="4">
        <v>17</v>
      </c>
      <c r="M69" s="4">
        <v>14</v>
      </c>
      <c r="N69" s="4">
        <v>15533.95</v>
      </c>
      <c r="O69" s="4">
        <v>19</v>
      </c>
      <c r="P69" s="4">
        <v>15</v>
      </c>
      <c r="Q69" s="4">
        <v>32184.43</v>
      </c>
    </row>
    <row r="70" spans="1:17" ht="24" x14ac:dyDescent="0.2">
      <c r="A70" s="28" t="s">
        <v>135</v>
      </c>
      <c r="B70" s="24" t="s">
        <v>136</v>
      </c>
      <c r="C70" s="4">
        <v>4</v>
      </c>
      <c r="D70" s="4">
        <v>4</v>
      </c>
      <c r="E70" s="4">
        <v>1251.25</v>
      </c>
      <c r="F70" s="4">
        <v>4</v>
      </c>
      <c r="G70" s="4">
        <v>4</v>
      </c>
      <c r="H70" s="4">
        <v>1096.33</v>
      </c>
      <c r="I70" s="4">
        <v>3</v>
      </c>
      <c r="J70" s="4">
        <v>3</v>
      </c>
      <c r="K70" s="4">
        <v>893.75</v>
      </c>
      <c r="L70" s="4">
        <v>4</v>
      </c>
      <c r="M70" s="4">
        <v>4</v>
      </c>
      <c r="N70" s="4">
        <v>3241.33</v>
      </c>
      <c r="O70" s="4">
        <v>4</v>
      </c>
      <c r="P70" s="4">
        <v>4</v>
      </c>
      <c r="Q70" s="4">
        <v>6858.58</v>
      </c>
    </row>
    <row r="71" spans="1:17" x14ac:dyDescent="0.2">
      <c r="A71" s="22" t="s">
        <v>137</v>
      </c>
      <c r="B71" s="24" t="s">
        <v>138</v>
      </c>
      <c r="C71" s="4">
        <v>24</v>
      </c>
      <c r="D71" s="4">
        <v>20</v>
      </c>
      <c r="E71" s="4">
        <v>5800.87</v>
      </c>
      <c r="F71" s="4">
        <v>23</v>
      </c>
      <c r="G71" s="4">
        <v>19</v>
      </c>
      <c r="H71" s="4">
        <v>5070.99</v>
      </c>
      <c r="I71" s="4">
        <v>23</v>
      </c>
      <c r="J71" s="4">
        <v>19</v>
      </c>
      <c r="K71" s="4">
        <v>5123.28</v>
      </c>
      <c r="L71" s="4">
        <v>26</v>
      </c>
      <c r="M71" s="4">
        <v>22</v>
      </c>
      <c r="N71" s="4">
        <v>15995.14</v>
      </c>
      <c r="O71" s="4">
        <v>26</v>
      </c>
      <c r="P71" s="4">
        <v>22</v>
      </c>
      <c r="Q71" s="4">
        <v>30263.83</v>
      </c>
    </row>
    <row r="72" spans="1:17" ht="24" x14ac:dyDescent="0.2">
      <c r="A72" s="22" t="s">
        <v>192</v>
      </c>
      <c r="B72" s="24" t="s">
        <v>193</v>
      </c>
      <c r="C72" s="4">
        <v>0</v>
      </c>
      <c r="D72" s="4">
        <v>0</v>
      </c>
      <c r="E72" s="4">
        <v>0</v>
      </c>
      <c r="F72" s="4">
        <v>0</v>
      </c>
      <c r="G72" s="4">
        <v>0</v>
      </c>
      <c r="H72" s="4">
        <v>0</v>
      </c>
      <c r="I72" s="4">
        <v>0</v>
      </c>
      <c r="J72" s="4">
        <v>0</v>
      </c>
      <c r="K72" s="4">
        <v>0</v>
      </c>
      <c r="L72" s="4">
        <v>0</v>
      </c>
      <c r="M72" s="4">
        <v>0</v>
      </c>
      <c r="N72" s="4">
        <v>0</v>
      </c>
      <c r="O72" s="4">
        <v>1</v>
      </c>
      <c r="P72" s="4">
        <v>1</v>
      </c>
      <c r="Q72" s="4">
        <v>51.14</v>
      </c>
    </row>
    <row r="73" spans="1:17" ht="25.5" x14ac:dyDescent="0.2">
      <c r="A73" s="22" t="s">
        <v>49</v>
      </c>
      <c r="B73" s="25" t="s">
        <v>194</v>
      </c>
      <c r="C73" s="4">
        <v>0</v>
      </c>
      <c r="D73" s="4">
        <v>0</v>
      </c>
      <c r="E73" s="4">
        <v>0</v>
      </c>
      <c r="F73" s="4">
        <v>0</v>
      </c>
      <c r="G73" s="4">
        <v>0</v>
      </c>
      <c r="H73" s="4">
        <v>0</v>
      </c>
      <c r="I73" s="4">
        <v>0</v>
      </c>
      <c r="J73" s="4">
        <v>0</v>
      </c>
      <c r="K73" s="4">
        <v>0</v>
      </c>
      <c r="L73" s="4">
        <v>0</v>
      </c>
      <c r="M73" s="4">
        <v>0</v>
      </c>
      <c r="N73" s="4">
        <v>0</v>
      </c>
      <c r="O73" s="4">
        <v>0</v>
      </c>
      <c r="P73" s="4">
        <v>0</v>
      </c>
      <c r="Q73" s="4">
        <v>0</v>
      </c>
    </row>
    <row r="74" spans="1:17" x14ac:dyDescent="0.2">
      <c r="A74" s="22" t="s">
        <v>195</v>
      </c>
      <c r="B74" s="24" t="s">
        <v>142</v>
      </c>
      <c r="C74" s="4">
        <v>0</v>
      </c>
      <c r="D74" s="4">
        <v>0</v>
      </c>
      <c r="E74" s="4">
        <v>0</v>
      </c>
      <c r="F74" s="4">
        <v>0</v>
      </c>
      <c r="G74" s="4">
        <v>0</v>
      </c>
      <c r="H74" s="4">
        <v>0</v>
      </c>
      <c r="I74" s="4">
        <v>0</v>
      </c>
      <c r="J74" s="4">
        <v>0</v>
      </c>
      <c r="K74" s="4">
        <v>0</v>
      </c>
      <c r="L74" s="4">
        <v>0</v>
      </c>
      <c r="M74" s="4">
        <v>0</v>
      </c>
      <c r="N74" s="4">
        <v>0</v>
      </c>
      <c r="O74" s="4">
        <v>0</v>
      </c>
      <c r="P74" s="4">
        <v>0</v>
      </c>
      <c r="Q74" s="4">
        <v>0</v>
      </c>
    </row>
    <row r="75" spans="1:17" x14ac:dyDescent="0.2">
      <c r="A75" s="28" t="s">
        <v>50</v>
      </c>
      <c r="B75" s="24" t="s">
        <v>133</v>
      </c>
      <c r="C75" s="4">
        <v>0</v>
      </c>
      <c r="D75" s="4">
        <v>0</v>
      </c>
      <c r="E75" s="4">
        <v>0</v>
      </c>
      <c r="F75" s="4">
        <v>0</v>
      </c>
      <c r="G75" s="4">
        <v>0</v>
      </c>
      <c r="H75" s="4">
        <v>0</v>
      </c>
      <c r="I75" s="4">
        <v>0</v>
      </c>
      <c r="J75" s="4">
        <v>0</v>
      </c>
      <c r="K75" s="4">
        <v>0</v>
      </c>
      <c r="L75" s="4">
        <v>0</v>
      </c>
      <c r="M75" s="4">
        <v>0</v>
      </c>
      <c r="N75" s="4">
        <v>0</v>
      </c>
      <c r="O75" s="4">
        <v>0</v>
      </c>
      <c r="P75" s="4">
        <v>0</v>
      </c>
      <c r="Q75" s="4">
        <v>0</v>
      </c>
    </row>
    <row r="76" spans="1:17" ht="24" x14ac:dyDescent="0.2">
      <c r="A76" s="28" t="s">
        <v>66</v>
      </c>
      <c r="B76" s="24" t="s">
        <v>134</v>
      </c>
      <c r="C76" s="4">
        <v>0</v>
      </c>
      <c r="D76" s="4">
        <v>0</v>
      </c>
      <c r="E76" s="4">
        <v>0</v>
      </c>
      <c r="F76" s="4">
        <v>0</v>
      </c>
      <c r="G76" s="4">
        <v>0</v>
      </c>
      <c r="H76" s="4">
        <v>0</v>
      </c>
      <c r="I76" s="4">
        <v>0</v>
      </c>
      <c r="J76" s="4">
        <v>0</v>
      </c>
      <c r="K76" s="4">
        <v>0</v>
      </c>
      <c r="L76" s="4">
        <v>0</v>
      </c>
      <c r="M76" s="4">
        <v>0</v>
      </c>
      <c r="N76" s="4">
        <v>0</v>
      </c>
      <c r="O76" s="4">
        <v>0</v>
      </c>
      <c r="P76" s="4">
        <v>0</v>
      </c>
      <c r="Q76" s="4">
        <v>0</v>
      </c>
    </row>
    <row r="77" spans="1:17" ht="24" x14ac:dyDescent="0.2">
      <c r="A77" s="28" t="s">
        <v>139</v>
      </c>
      <c r="B77" s="24" t="s">
        <v>136</v>
      </c>
      <c r="C77" s="4">
        <v>0</v>
      </c>
      <c r="D77" s="4">
        <v>0</v>
      </c>
      <c r="E77" s="4">
        <v>0</v>
      </c>
      <c r="F77" s="4">
        <v>0</v>
      </c>
      <c r="G77" s="4">
        <v>0</v>
      </c>
      <c r="H77" s="4">
        <v>0</v>
      </c>
      <c r="I77" s="4">
        <v>0</v>
      </c>
      <c r="J77" s="4">
        <v>0</v>
      </c>
      <c r="K77" s="4">
        <v>0</v>
      </c>
      <c r="L77" s="4">
        <v>0</v>
      </c>
      <c r="M77" s="4">
        <v>0</v>
      </c>
      <c r="N77" s="4">
        <v>0</v>
      </c>
      <c r="O77" s="4">
        <v>0</v>
      </c>
      <c r="P77" s="4">
        <v>0</v>
      </c>
      <c r="Q77" s="4">
        <v>0</v>
      </c>
    </row>
    <row r="78" spans="1:17" x14ac:dyDescent="0.2">
      <c r="A78" s="22" t="s">
        <v>140</v>
      </c>
      <c r="B78" s="24" t="s">
        <v>138</v>
      </c>
      <c r="C78" s="4">
        <v>0</v>
      </c>
      <c r="D78" s="4">
        <v>0</v>
      </c>
      <c r="E78" s="4">
        <v>0</v>
      </c>
      <c r="F78" s="4">
        <v>0</v>
      </c>
      <c r="G78" s="4">
        <v>0</v>
      </c>
      <c r="H78" s="4">
        <v>0</v>
      </c>
      <c r="I78" s="4">
        <v>0</v>
      </c>
      <c r="J78" s="4">
        <v>0</v>
      </c>
      <c r="K78" s="4">
        <v>0</v>
      </c>
      <c r="L78" s="4">
        <v>0</v>
      </c>
      <c r="M78" s="4">
        <v>0</v>
      </c>
      <c r="N78" s="4">
        <v>0</v>
      </c>
      <c r="O78" s="4">
        <v>0</v>
      </c>
      <c r="P78" s="4">
        <v>0</v>
      </c>
      <c r="Q78" s="4">
        <v>0</v>
      </c>
    </row>
    <row r="79" spans="1:17" ht="24" x14ac:dyDescent="0.2">
      <c r="A79" s="22" t="s">
        <v>141</v>
      </c>
      <c r="B79" s="24" t="s">
        <v>193</v>
      </c>
      <c r="C79" s="4">
        <v>0</v>
      </c>
      <c r="D79" s="4">
        <v>0</v>
      </c>
      <c r="E79" s="4">
        <v>0</v>
      </c>
      <c r="F79" s="4">
        <v>0</v>
      </c>
      <c r="G79" s="4">
        <v>0</v>
      </c>
      <c r="H79" s="4">
        <v>0</v>
      </c>
      <c r="I79" s="4">
        <v>0</v>
      </c>
      <c r="J79" s="4">
        <v>0</v>
      </c>
      <c r="K79" s="4">
        <v>0</v>
      </c>
      <c r="L79" s="4">
        <v>0</v>
      </c>
      <c r="M79" s="4">
        <v>0</v>
      </c>
      <c r="N79" s="4">
        <v>0</v>
      </c>
      <c r="O79" s="4">
        <v>0</v>
      </c>
      <c r="P79" s="4">
        <v>0</v>
      </c>
      <c r="Q79" s="4">
        <v>0</v>
      </c>
    </row>
    <row r="80" spans="1:17" ht="25.5" x14ac:dyDescent="0.2">
      <c r="A80" s="22" t="s">
        <v>51</v>
      </c>
      <c r="B80" s="25" t="s">
        <v>196</v>
      </c>
      <c r="C80" s="4">
        <v>3</v>
      </c>
      <c r="D80" s="4">
        <v>3</v>
      </c>
      <c r="E80" s="4">
        <v>1072.5</v>
      </c>
      <c r="F80" s="4">
        <v>3</v>
      </c>
      <c r="G80" s="4">
        <v>3</v>
      </c>
      <c r="H80" s="4">
        <v>1072.5</v>
      </c>
      <c r="I80" s="4">
        <v>3</v>
      </c>
      <c r="J80" s="4">
        <v>3</v>
      </c>
      <c r="K80" s="4">
        <v>795.73</v>
      </c>
      <c r="L80" s="4">
        <v>3</v>
      </c>
      <c r="M80" s="4">
        <v>3</v>
      </c>
      <c r="N80" s="4">
        <v>2940.73</v>
      </c>
      <c r="O80" s="4">
        <v>3</v>
      </c>
      <c r="P80" s="4">
        <v>3</v>
      </c>
      <c r="Q80" s="4">
        <v>6041.23</v>
      </c>
    </row>
    <row r="81" spans="1:17" x14ac:dyDescent="0.2">
      <c r="A81" s="22" t="s">
        <v>52</v>
      </c>
      <c r="B81" s="24" t="s">
        <v>142</v>
      </c>
      <c r="C81" s="4">
        <v>0</v>
      </c>
      <c r="D81" s="4">
        <v>0</v>
      </c>
      <c r="E81" s="4">
        <v>0</v>
      </c>
      <c r="F81" s="4">
        <v>0</v>
      </c>
      <c r="G81" s="4">
        <v>0</v>
      </c>
      <c r="H81" s="4">
        <v>0</v>
      </c>
      <c r="I81" s="4">
        <v>0</v>
      </c>
      <c r="J81" s="4">
        <v>0</v>
      </c>
      <c r="K81" s="4">
        <v>0</v>
      </c>
      <c r="L81" s="4">
        <v>0</v>
      </c>
      <c r="M81" s="4">
        <v>0</v>
      </c>
      <c r="N81" s="4">
        <v>0</v>
      </c>
      <c r="O81" s="4">
        <v>0</v>
      </c>
      <c r="P81" s="4">
        <v>0</v>
      </c>
      <c r="Q81" s="4">
        <v>0</v>
      </c>
    </row>
    <row r="82" spans="1:17" x14ac:dyDescent="0.2">
      <c r="A82" s="28" t="s">
        <v>53</v>
      </c>
      <c r="B82" s="24" t="s">
        <v>133</v>
      </c>
      <c r="C82" s="4">
        <v>0</v>
      </c>
      <c r="D82" s="4">
        <v>0</v>
      </c>
      <c r="E82" s="4">
        <v>0</v>
      </c>
      <c r="F82" s="4">
        <v>0</v>
      </c>
      <c r="G82" s="4">
        <v>0</v>
      </c>
      <c r="H82" s="4">
        <v>0</v>
      </c>
      <c r="I82" s="4">
        <v>0</v>
      </c>
      <c r="J82" s="4">
        <v>0</v>
      </c>
      <c r="K82" s="4">
        <v>0</v>
      </c>
      <c r="L82" s="4">
        <v>0</v>
      </c>
      <c r="M82" s="4">
        <v>0</v>
      </c>
      <c r="N82" s="4">
        <v>0</v>
      </c>
      <c r="O82" s="4">
        <v>0</v>
      </c>
      <c r="P82" s="4">
        <v>0</v>
      </c>
      <c r="Q82" s="4">
        <v>0</v>
      </c>
    </row>
    <row r="83" spans="1:17" ht="24" x14ac:dyDescent="0.2">
      <c r="A83" s="28" t="s">
        <v>67</v>
      </c>
      <c r="B83" s="24" t="s">
        <v>134</v>
      </c>
      <c r="C83" s="4">
        <v>2</v>
      </c>
      <c r="D83" s="4">
        <v>2</v>
      </c>
      <c r="E83" s="4">
        <v>715</v>
      </c>
      <c r="F83" s="4">
        <v>2</v>
      </c>
      <c r="G83" s="4">
        <v>2</v>
      </c>
      <c r="H83" s="4">
        <v>715</v>
      </c>
      <c r="I83" s="4">
        <v>2</v>
      </c>
      <c r="J83" s="4">
        <v>2</v>
      </c>
      <c r="K83" s="4">
        <v>438.23</v>
      </c>
      <c r="L83" s="4">
        <v>2</v>
      </c>
      <c r="M83" s="4">
        <v>2</v>
      </c>
      <c r="N83" s="4">
        <v>1868.23</v>
      </c>
      <c r="O83" s="4">
        <v>2</v>
      </c>
      <c r="P83" s="4">
        <v>2</v>
      </c>
      <c r="Q83" s="4">
        <v>3935.23</v>
      </c>
    </row>
    <row r="84" spans="1:17" ht="24" x14ac:dyDescent="0.2">
      <c r="A84" s="28" t="s">
        <v>143</v>
      </c>
      <c r="B84" s="24" t="s">
        <v>136</v>
      </c>
      <c r="C84" s="4">
        <v>1</v>
      </c>
      <c r="D84" s="4">
        <v>1</v>
      </c>
      <c r="E84" s="4">
        <v>357.5</v>
      </c>
      <c r="F84" s="4">
        <v>1</v>
      </c>
      <c r="G84" s="4">
        <v>1</v>
      </c>
      <c r="H84" s="4">
        <v>357.5</v>
      </c>
      <c r="I84" s="4">
        <v>1</v>
      </c>
      <c r="J84" s="4">
        <v>1</v>
      </c>
      <c r="K84" s="4">
        <v>357.5</v>
      </c>
      <c r="L84" s="4">
        <v>1</v>
      </c>
      <c r="M84" s="4">
        <v>1</v>
      </c>
      <c r="N84" s="4">
        <v>1072.5</v>
      </c>
      <c r="O84" s="4">
        <v>1</v>
      </c>
      <c r="P84" s="4">
        <v>1</v>
      </c>
      <c r="Q84" s="4">
        <v>2106</v>
      </c>
    </row>
    <row r="85" spans="1:17" x14ac:dyDescent="0.2">
      <c r="A85" s="22" t="s">
        <v>144</v>
      </c>
      <c r="B85" s="24" t="s">
        <v>138</v>
      </c>
      <c r="C85" s="4">
        <v>0</v>
      </c>
      <c r="D85" s="4">
        <v>0</v>
      </c>
      <c r="E85" s="4">
        <v>0</v>
      </c>
      <c r="F85" s="4">
        <v>0</v>
      </c>
      <c r="G85" s="4">
        <v>0</v>
      </c>
      <c r="H85" s="4">
        <v>0</v>
      </c>
      <c r="I85" s="4">
        <v>0</v>
      </c>
      <c r="J85" s="4">
        <v>0</v>
      </c>
      <c r="K85" s="4">
        <v>0</v>
      </c>
      <c r="L85" s="4">
        <v>0</v>
      </c>
      <c r="M85" s="4">
        <v>0</v>
      </c>
      <c r="N85" s="4">
        <v>0</v>
      </c>
      <c r="O85" s="4">
        <v>0</v>
      </c>
      <c r="P85" s="4">
        <v>0</v>
      </c>
      <c r="Q85" s="4">
        <v>0</v>
      </c>
    </row>
    <row r="86" spans="1:17" ht="24" x14ac:dyDescent="0.2">
      <c r="A86" s="22" t="s">
        <v>145</v>
      </c>
      <c r="B86" s="24" t="s">
        <v>193</v>
      </c>
      <c r="C86" s="4">
        <v>0</v>
      </c>
      <c r="D86" s="4">
        <v>0</v>
      </c>
      <c r="E86" s="4">
        <v>0</v>
      </c>
      <c r="F86" s="4">
        <v>0</v>
      </c>
      <c r="G86" s="4">
        <v>0</v>
      </c>
      <c r="H86" s="4">
        <v>0</v>
      </c>
      <c r="I86" s="4">
        <v>0</v>
      </c>
      <c r="J86" s="4">
        <v>0</v>
      </c>
      <c r="K86" s="4">
        <v>0</v>
      </c>
      <c r="L86" s="4">
        <v>0</v>
      </c>
      <c r="M86" s="4">
        <v>0</v>
      </c>
      <c r="N86" s="4">
        <v>0</v>
      </c>
      <c r="O86" s="4">
        <v>0</v>
      </c>
      <c r="P86" s="4">
        <v>0</v>
      </c>
      <c r="Q86" s="4">
        <v>0</v>
      </c>
    </row>
    <row r="87" spans="1:17" ht="25.5" x14ac:dyDescent="0.2">
      <c r="A87" s="22" t="s">
        <v>54</v>
      </c>
      <c r="B87" s="25" t="s">
        <v>197</v>
      </c>
      <c r="C87" s="4">
        <v>10</v>
      </c>
      <c r="D87" s="4">
        <v>9</v>
      </c>
      <c r="E87" s="4">
        <v>3503.68</v>
      </c>
      <c r="F87" s="4">
        <v>9</v>
      </c>
      <c r="G87" s="4">
        <v>10</v>
      </c>
      <c r="H87" s="4">
        <v>2674.82</v>
      </c>
      <c r="I87" s="4">
        <v>9</v>
      </c>
      <c r="J87" s="4">
        <v>9</v>
      </c>
      <c r="K87" s="4">
        <v>2684.4</v>
      </c>
      <c r="L87" s="4">
        <v>10</v>
      </c>
      <c r="M87" s="4">
        <v>11</v>
      </c>
      <c r="N87" s="4">
        <v>8862.9</v>
      </c>
      <c r="O87" s="4">
        <v>10</v>
      </c>
      <c r="P87" s="4">
        <v>11</v>
      </c>
      <c r="Q87" s="4">
        <v>16114.97</v>
      </c>
    </row>
    <row r="88" spans="1:17" x14ac:dyDescent="0.2">
      <c r="A88" s="22" t="s">
        <v>55</v>
      </c>
      <c r="B88" s="24" t="s">
        <v>142</v>
      </c>
      <c r="C88" s="4">
        <v>2</v>
      </c>
      <c r="D88" s="4">
        <v>1</v>
      </c>
      <c r="E88" s="4">
        <v>572</v>
      </c>
      <c r="F88" s="4">
        <v>2</v>
      </c>
      <c r="G88" s="4">
        <v>2</v>
      </c>
      <c r="H88" s="4">
        <v>438.53</v>
      </c>
      <c r="I88" s="4">
        <v>1</v>
      </c>
      <c r="J88" s="4">
        <v>1</v>
      </c>
      <c r="K88" s="4">
        <v>286</v>
      </c>
      <c r="L88" s="4">
        <v>2</v>
      </c>
      <c r="M88" s="4">
        <v>2</v>
      </c>
      <c r="N88" s="4">
        <v>1296.53</v>
      </c>
      <c r="O88" s="4">
        <v>2</v>
      </c>
      <c r="P88" s="4">
        <v>2</v>
      </c>
      <c r="Q88" s="4">
        <v>2950.13</v>
      </c>
    </row>
    <row r="89" spans="1:17" x14ac:dyDescent="0.2">
      <c r="A89" s="28" t="s">
        <v>56</v>
      </c>
      <c r="B89" s="24" t="s">
        <v>133</v>
      </c>
      <c r="C89" s="4">
        <v>1</v>
      </c>
      <c r="D89" s="4">
        <v>1</v>
      </c>
      <c r="E89" s="4">
        <v>990</v>
      </c>
      <c r="F89" s="4">
        <v>2</v>
      </c>
      <c r="G89" s="4">
        <v>2</v>
      </c>
      <c r="H89" s="4">
        <v>264</v>
      </c>
      <c r="I89" s="4">
        <v>1</v>
      </c>
      <c r="J89" s="4">
        <v>1</v>
      </c>
      <c r="K89" s="4">
        <v>330</v>
      </c>
      <c r="L89" s="4">
        <v>2</v>
      </c>
      <c r="M89" s="4">
        <v>2</v>
      </c>
      <c r="N89" s="4">
        <v>1584</v>
      </c>
      <c r="O89" s="4">
        <v>2</v>
      </c>
      <c r="P89" s="4">
        <v>2</v>
      </c>
      <c r="Q89" s="4">
        <v>1584</v>
      </c>
    </row>
    <row r="90" spans="1:17" ht="24" x14ac:dyDescent="0.2">
      <c r="A90" s="28" t="s">
        <v>68</v>
      </c>
      <c r="B90" s="24" t="s">
        <v>134</v>
      </c>
      <c r="C90" s="4">
        <v>1</v>
      </c>
      <c r="D90" s="4">
        <v>1</v>
      </c>
      <c r="E90" s="4">
        <v>357.5</v>
      </c>
      <c r="F90" s="4">
        <v>2</v>
      </c>
      <c r="G90" s="4">
        <v>2</v>
      </c>
      <c r="H90" s="4">
        <v>595.83000000000004</v>
      </c>
      <c r="I90" s="4">
        <v>2</v>
      </c>
      <c r="J90" s="4">
        <v>2</v>
      </c>
      <c r="K90" s="4">
        <v>691.94</v>
      </c>
      <c r="L90" s="4">
        <v>2</v>
      </c>
      <c r="M90" s="4">
        <v>2</v>
      </c>
      <c r="N90" s="4">
        <v>1645.27</v>
      </c>
      <c r="O90" s="4">
        <v>2</v>
      </c>
      <c r="P90" s="4">
        <v>2</v>
      </c>
      <c r="Q90" s="4">
        <v>2545.21</v>
      </c>
    </row>
    <row r="91" spans="1:17" ht="24" x14ac:dyDescent="0.2">
      <c r="A91" s="28" t="s">
        <v>146</v>
      </c>
      <c r="B91" s="24" t="s">
        <v>136</v>
      </c>
      <c r="C91" s="4">
        <v>0</v>
      </c>
      <c r="D91" s="4">
        <v>0</v>
      </c>
      <c r="E91" s="4">
        <v>0</v>
      </c>
      <c r="F91" s="4">
        <v>0</v>
      </c>
      <c r="G91" s="4">
        <v>0</v>
      </c>
      <c r="H91" s="4">
        <v>0</v>
      </c>
      <c r="I91" s="4">
        <v>0</v>
      </c>
      <c r="J91" s="4">
        <v>0</v>
      </c>
      <c r="K91" s="4">
        <v>0</v>
      </c>
      <c r="L91" s="4">
        <v>0</v>
      </c>
      <c r="M91" s="4">
        <v>0</v>
      </c>
      <c r="N91" s="4">
        <v>0</v>
      </c>
      <c r="O91" s="4">
        <v>0</v>
      </c>
      <c r="P91" s="4">
        <v>0</v>
      </c>
      <c r="Q91" s="4">
        <v>0</v>
      </c>
    </row>
    <row r="92" spans="1:17" x14ac:dyDescent="0.2">
      <c r="A92" s="22" t="s">
        <v>147</v>
      </c>
      <c r="B92" s="24" t="s">
        <v>138</v>
      </c>
      <c r="C92" s="4">
        <v>6</v>
      </c>
      <c r="D92" s="4">
        <v>6</v>
      </c>
      <c r="E92" s="4">
        <v>1584.18</v>
      </c>
      <c r="F92" s="4">
        <v>5</v>
      </c>
      <c r="G92" s="4">
        <v>5</v>
      </c>
      <c r="H92" s="4">
        <v>1376.46</v>
      </c>
      <c r="I92" s="4">
        <v>5</v>
      </c>
      <c r="J92" s="4">
        <v>5</v>
      </c>
      <c r="K92" s="4">
        <v>1376.46</v>
      </c>
      <c r="L92" s="4">
        <v>6</v>
      </c>
      <c r="M92" s="4">
        <v>6</v>
      </c>
      <c r="N92" s="4">
        <v>4337.1000000000004</v>
      </c>
      <c r="O92" s="4">
        <v>6</v>
      </c>
      <c r="P92" s="4">
        <v>6</v>
      </c>
      <c r="Q92" s="4">
        <v>9035.6299999999992</v>
      </c>
    </row>
    <row r="93" spans="1:17" ht="24" x14ac:dyDescent="0.2">
      <c r="A93" s="22" t="s">
        <v>148</v>
      </c>
      <c r="B93" s="24" t="s">
        <v>193</v>
      </c>
      <c r="C93" s="4">
        <v>0</v>
      </c>
      <c r="D93" s="4">
        <v>0</v>
      </c>
      <c r="E93" s="4">
        <v>0</v>
      </c>
      <c r="F93" s="4">
        <v>0</v>
      </c>
      <c r="G93" s="4">
        <v>0</v>
      </c>
      <c r="H93" s="4">
        <v>0</v>
      </c>
      <c r="I93" s="4">
        <v>0</v>
      </c>
      <c r="J93" s="4">
        <v>0</v>
      </c>
      <c r="K93" s="4">
        <v>0</v>
      </c>
      <c r="L93" s="4">
        <v>0</v>
      </c>
      <c r="M93" s="4">
        <v>0</v>
      </c>
      <c r="N93" s="4">
        <v>0</v>
      </c>
      <c r="O93" s="4">
        <v>0</v>
      </c>
      <c r="P93" s="4">
        <v>0</v>
      </c>
      <c r="Q93" s="4">
        <v>0</v>
      </c>
    </row>
    <row r="94" spans="1:17" ht="25.5" x14ac:dyDescent="0.2">
      <c r="A94" s="22" t="s">
        <v>118</v>
      </c>
      <c r="B94" s="23" t="s">
        <v>198</v>
      </c>
      <c r="C94" s="4">
        <v>18</v>
      </c>
      <c r="D94" s="4">
        <v>18</v>
      </c>
      <c r="E94" s="4">
        <v>5573.94</v>
      </c>
      <c r="F94" s="4">
        <v>18</v>
      </c>
      <c r="G94" s="4">
        <v>18</v>
      </c>
      <c r="H94" s="4">
        <v>5552.42</v>
      </c>
      <c r="I94" s="4">
        <v>16</v>
      </c>
      <c r="J94" s="4">
        <v>16</v>
      </c>
      <c r="K94" s="4">
        <v>4905.07</v>
      </c>
      <c r="L94" s="4">
        <v>19</v>
      </c>
      <c r="M94" s="4">
        <v>19</v>
      </c>
      <c r="N94" s="4">
        <v>16031.43</v>
      </c>
      <c r="O94" s="4">
        <v>21</v>
      </c>
      <c r="P94" s="4">
        <v>21</v>
      </c>
      <c r="Q94" s="4">
        <v>32089.59</v>
      </c>
    </row>
    <row r="95" spans="1:17" x14ac:dyDescent="0.2">
      <c r="A95" s="22" t="s">
        <v>119</v>
      </c>
      <c r="B95" s="24" t="s">
        <v>149</v>
      </c>
      <c r="C95" s="4">
        <v>15</v>
      </c>
      <c r="D95" s="4">
        <v>15</v>
      </c>
      <c r="E95" s="4">
        <v>4895.4399999999996</v>
      </c>
      <c r="F95" s="4">
        <v>15</v>
      </c>
      <c r="G95" s="4">
        <v>15</v>
      </c>
      <c r="H95" s="4">
        <v>4873.92</v>
      </c>
      <c r="I95" s="4">
        <v>13</v>
      </c>
      <c r="J95" s="4">
        <v>13</v>
      </c>
      <c r="K95" s="4">
        <v>4226.57</v>
      </c>
      <c r="L95" s="4">
        <v>16</v>
      </c>
      <c r="M95" s="4">
        <v>16</v>
      </c>
      <c r="N95" s="4">
        <v>13995.93</v>
      </c>
      <c r="O95" s="4">
        <v>16</v>
      </c>
      <c r="P95" s="4">
        <v>16</v>
      </c>
      <c r="Q95" s="4">
        <v>27375.97</v>
      </c>
    </row>
    <row r="96" spans="1:17" x14ac:dyDescent="0.2">
      <c r="A96" s="22" t="s">
        <v>120</v>
      </c>
      <c r="B96" s="24" t="s">
        <v>138</v>
      </c>
      <c r="C96" s="4">
        <v>3</v>
      </c>
      <c r="D96" s="4">
        <v>3</v>
      </c>
      <c r="E96" s="4">
        <v>678.5</v>
      </c>
      <c r="F96" s="4">
        <v>3</v>
      </c>
      <c r="G96" s="4">
        <v>3</v>
      </c>
      <c r="H96" s="4">
        <v>678.5</v>
      </c>
      <c r="I96" s="4">
        <v>3</v>
      </c>
      <c r="J96" s="4">
        <v>3</v>
      </c>
      <c r="K96" s="4">
        <v>678.5</v>
      </c>
      <c r="L96" s="4">
        <v>3</v>
      </c>
      <c r="M96" s="4">
        <v>3</v>
      </c>
      <c r="N96" s="4">
        <v>2035.5</v>
      </c>
      <c r="O96" s="4">
        <v>5</v>
      </c>
      <c r="P96" s="4">
        <v>5</v>
      </c>
      <c r="Q96" s="4">
        <v>4713.62</v>
      </c>
    </row>
    <row r="97" spans="1:17" ht="24" x14ac:dyDescent="0.2">
      <c r="A97" s="22" t="s">
        <v>121</v>
      </c>
      <c r="B97" s="24" t="s">
        <v>193</v>
      </c>
      <c r="C97" s="4">
        <v>0</v>
      </c>
      <c r="D97" s="4">
        <v>0</v>
      </c>
      <c r="E97" s="4">
        <v>0</v>
      </c>
      <c r="F97" s="4">
        <v>0</v>
      </c>
      <c r="G97" s="4">
        <v>0</v>
      </c>
      <c r="H97" s="4">
        <v>0</v>
      </c>
      <c r="I97" s="4">
        <v>0</v>
      </c>
      <c r="J97" s="4">
        <v>0</v>
      </c>
      <c r="K97" s="4">
        <v>0</v>
      </c>
      <c r="L97" s="4">
        <v>0</v>
      </c>
      <c r="M97" s="4">
        <v>0</v>
      </c>
      <c r="N97" s="4">
        <v>0</v>
      </c>
      <c r="O97" s="4">
        <v>0</v>
      </c>
      <c r="P97" s="4">
        <v>0</v>
      </c>
      <c r="Q97" s="4">
        <v>0</v>
      </c>
    </row>
    <row r="98" spans="1:17" ht="13.5" x14ac:dyDescent="0.2">
      <c r="A98" s="22" t="s">
        <v>57</v>
      </c>
      <c r="B98" s="29" t="s">
        <v>199</v>
      </c>
      <c r="C98" s="4">
        <v>70</v>
      </c>
      <c r="D98" s="4">
        <v>50</v>
      </c>
      <c r="E98" s="4">
        <v>15293.55</v>
      </c>
      <c r="F98" s="4">
        <v>68</v>
      </c>
      <c r="G98" s="4">
        <v>49</v>
      </c>
      <c r="H98" s="4">
        <v>14960</v>
      </c>
      <c r="I98" s="4">
        <v>68</v>
      </c>
      <c r="J98" s="4">
        <v>49</v>
      </c>
      <c r="K98" s="4">
        <v>14889.03</v>
      </c>
      <c r="L98" s="4">
        <v>70</v>
      </c>
      <c r="M98" s="4">
        <v>51</v>
      </c>
      <c r="N98" s="4">
        <v>45142.58</v>
      </c>
      <c r="O98" s="4">
        <v>72</v>
      </c>
      <c r="P98" s="4">
        <v>52</v>
      </c>
      <c r="Q98" s="4">
        <v>92134.71</v>
      </c>
    </row>
    <row r="99" spans="1:17" x14ac:dyDescent="0.2">
      <c r="A99" s="30" t="s">
        <v>91</v>
      </c>
      <c r="B99" s="31" t="s">
        <v>80</v>
      </c>
      <c r="C99" s="4">
        <v>0</v>
      </c>
      <c r="D99" s="4">
        <v>0</v>
      </c>
      <c r="E99" s="4">
        <v>0</v>
      </c>
      <c r="F99" s="4">
        <v>0</v>
      </c>
      <c r="G99" s="4">
        <v>0</v>
      </c>
      <c r="H99" s="4">
        <v>0</v>
      </c>
      <c r="I99" s="4">
        <v>0</v>
      </c>
      <c r="J99" s="4">
        <v>0</v>
      </c>
      <c r="K99" s="4">
        <v>0</v>
      </c>
      <c r="L99" s="4">
        <v>0</v>
      </c>
      <c r="M99" s="4">
        <v>0</v>
      </c>
      <c r="N99" s="4">
        <v>0</v>
      </c>
      <c r="O99" s="4">
        <v>0</v>
      </c>
      <c r="P99" s="4">
        <v>0</v>
      </c>
      <c r="Q99" s="4">
        <v>0</v>
      </c>
    </row>
    <row r="100" spans="1:17" x14ac:dyDescent="0.2">
      <c r="A100" s="30" t="s">
        <v>92</v>
      </c>
      <c r="B100" s="31" t="s">
        <v>81</v>
      </c>
      <c r="C100" s="4">
        <v>63</v>
      </c>
      <c r="D100" s="4">
        <v>45</v>
      </c>
      <c r="E100" s="4">
        <v>13753.55</v>
      </c>
      <c r="F100" s="4">
        <v>61</v>
      </c>
      <c r="G100" s="4">
        <v>44</v>
      </c>
      <c r="H100" s="4">
        <v>13420</v>
      </c>
      <c r="I100" s="4">
        <v>61</v>
      </c>
      <c r="J100" s="4">
        <v>44</v>
      </c>
      <c r="K100" s="4">
        <v>13349.03</v>
      </c>
      <c r="L100" s="4">
        <v>63</v>
      </c>
      <c r="M100" s="4">
        <v>46</v>
      </c>
      <c r="N100" s="4">
        <v>40522.58</v>
      </c>
      <c r="O100" s="4">
        <v>65</v>
      </c>
      <c r="P100" s="4">
        <v>47</v>
      </c>
      <c r="Q100" s="4">
        <v>83062.710000000006</v>
      </c>
    </row>
    <row r="101" spans="1:17" x14ac:dyDescent="0.2">
      <c r="A101" s="26" t="s">
        <v>122</v>
      </c>
      <c r="B101" s="31" t="s">
        <v>93</v>
      </c>
      <c r="C101" s="4">
        <v>2</v>
      </c>
      <c r="D101" s="4">
        <v>1</v>
      </c>
      <c r="E101" s="4">
        <v>440</v>
      </c>
      <c r="F101" s="4">
        <v>2</v>
      </c>
      <c r="G101" s="4">
        <v>1</v>
      </c>
      <c r="H101" s="4">
        <v>440</v>
      </c>
      <c r="I101" s="4">
        <v>2</v>
      </c>
      <c r="J101" s="4">
        <v>1</v>
      </c>
      <c r="K101" s="4">
        <v>440</v>
      </c>
      <c r="L101" s="4">
        <v>2</v>
      </c>
      <c r="M101" s="4">
        <v>1</v>
      </c>
      <c r="N101" s="4">
        <v>1320</v>
      </c>
      <c r="O101" s="4">
        <v>2</v>
      </c>
      <c r="P101" s="4">
        <v>1</v>
      </c>
      <c r="Q101" s="4">
        <v>2592</v>
      </c>
    </row>
    <row r="102" spans="1:17" x14ac:dyDescent="0.2">
      <c r="A102" s="26" t="s">
        <v>150</v>
      </c>
      <c r="B102" s="32" t="s">
        <v>151</v>
      </c>
      <c r="C102" s="4">
        <v>5</v>
      </c>
      <c r="D102" s="4">
        <v>5</v>
      </c>
      <c r="E102" s="4">
        <v>1100</v>
      </c>
      <c r="F102" s="4">
        <v>5</v>
      </c>
      <c r="G102" s="4">
        <v>5</v>
      </c>
      <c r="H102" s="4">
        <v>1100</v>
      </c>
      <c r="I102" s="4">
        <v>5</v>
      </c>
      <c r="J102" s="4">
        <v>5</v>
      </c>
      <c r="K102" s="4">
        <v>1100</v>
      </c>
      <c r="L102" s="4">
        <v>5</v>
      </c>
      <c r="M102" s="4">
        <v>5</v>
      </c>
      <c r="N102" s="4">
        <v>3300</v>
      </c>
      <c r="O102" s="4">
        <v>5</v>
      </c>
      <c r="P102" s="4">
        <v>5</v>
      </c>
      <c r="Q102" s="4">
        <v>6480</v>
      </c>
    </row>
    <row r="103" spans="1:17" ht="13.5" x14ac:dyDescent="0.2">
      <c r="A103" s="33" t="s">
        <v>58</v>
      </c>
      <c r="B103" s="23" t="s">
        <v>200</v>
      </c>
      <c r="C103" s="4">
        <v>5</v>
      </c>
      <c r="D103" s="4">
        <v>5</v>
      </c>
      <c r="E103" s="4">
        <v>8576.99</v>
      </c>
      <c r="F103" s="4">
        <v>0</v>
      </c>
      <c r="G103" s="4">
        <v>0</v>
      </c>
      <c r="H103" s="4">
        <v>0</v>
      </c>
      <c r="I103" s="4">
        <v>1</v>
      </c>
      <c r="J103" s="4">
        <v>1</v>
      </c>
      <c r="K103" s="4">
        <v>1636.24</v>
      </c>
      <c r="L103" s="4">
        <v>6</v>
      </c>
      <c r="M103" s="4">
        <v>6</v>
      </c>
      <c r="N103" s="4">
        <v>10213.23</v>
      </c>
      <c r="O103" s="4">
        <v>15</v>
      </c>
      <c r="P103" s="4">
        <v>15</v>
      </c>
      <c r="Q103" s="4">
        <v>20346.79</v>
      </c>
    </row>
    <row r="104" spans="1:17" x14ac:dyDescent="0.2">
      <c r="A104" s="22" t="s">
        <v>69</v>
      </c>
      <c r="B104" s="24" t="s">
        <v>12</v>
      </c>
      <c r="C104" s="4">
        <v>0</v>
      </c>
      <c r="D104" s="4">
        <v>0</v>
      </c>
      <c r="E104" s="4">
        <v>0</v>
      </c>
      <c r="F104" s="4">
        <v>0</v>
      </c>
      <c r="G104" s="4">
        <v>0</v>
      </c>
      <c r="H104" s="4">
        <v>0</v>
      </c>
      <c r="I104" s="4">
        <v>0</v>
      </c>
      <c r="J104" s="4">
        <v>0</v>
      </c>
      <c r="K104" s="4">
        <v>0</v>
      </c>
      <c r="L104" s="4">
        <v>0</v>
      </c>
      <c r="M104" s="4">
        <v>0</v>
      </c>
      <c r="N104" s="4">
        <v>0</v>
      </c>
      <c r="O104" s="4">
        <v>0</v>
      </c>
      <c r="P104" s="4">
        <v>0</v>
      </c>
      <c r="Q104" s="4">
        <v>0</v>
      </c>
    </row>
    <row r="105" spans="1:17" x14ac:dyDescent="0.2">
      <c r="A105" s="22" t="s">
        <v>70</v>
      </c>
      <c r="B105" s="24" t="s">
        <v>61</v>
      </c>
      <c r="C105" s="4">
        <v>5</v>
      </c>
      <c r="D105" s="4">
        <v>5</v>
      </c>
      <c r="E105" s="4">
        <v>8576.99</v>
      </c>
      <c r="F105" s="4">
        <v>0</v>
      </c>
      <c r="G105" s="4">
        <v>0</v>
      </c>
      <c r="H105" s="4">
        <v>0</v>
      </c>
      <c r="I105" s="4">
        <v>1</v>
      </c>
      <c r="J105" s="4">
        <v>1</v>
      </c>
      <c r="K105" s="4">
        <v>1636.24</v>
      </c>
      <c r="L105" s="4">
        <v>6</v>
      </c>
      <c r="M105" s="4">
        <v>6</v>
      </c>
      <c r="N105" s="4">
        <v>10213.23</v>
      </c>
      <c r="O105" s="4">
        <v>15</v>
      </c>
      <c r="P105" s="4">
        <v>15</v>
      </c>
      <c r="Q105" s="4">
        <v>20346.79</v>
      </c>
    </row>
    <row r="106" spans="1:17" ht="13.5" x14ac:dyDescent="0.2">
      <c r="A106" s="22" t="s">
        <v>94</v>
      </c>
      <c r="B106" s="25" t="s">
        <v>201</v>
      </c>
      <c r="C106" s="4">
        <v>0</v>
      </c>
      <c r="D106" s="4">
        <v>0</v>
      </c>
      <c r="E106" s="4">
        <v>0</v>
      </c>
      <c r="F106" s="4">
        <v>0</v>
      </c>
      <c r="G106" s="4">
        <v>0</v>
      </c>
      <c r="H106" s="4">
        <v>0</v>
      </c>
      <c r="I106" s="4">
        <v>0</v>
      </c>
      <c r="J106" s="4">
        <v>0</v>
      </c>
      <c r="K106" s="4">
        <v>0</v>
      </c>
      <c r="L106" s="4">
        <v>0</v>
      </c>
      <c r="M106" s="4">
        <v>0</v>
      </c>
      <c r="N106" s="4">
        <v>0</v>
      </c>
      <c r="O106" s="4">
        <v>0</v>
      </c>
      <c r="P106" s="4">
        <v>0</v>
      </c>
      <c r="Q106" s="4">
        <v>0</v>
      </c>
    </row>
    <row r="107" spans="1:17" x14ac:dyDescent="0.2">
      <c r="A107" s="22" t="s">
        <v>95</v>
      </c>
      <c r="B107" s="24" t="s">
        <v>12</v>
      </c>
      <c r="C107" s="4">
        <v>0</v>
      </c>
      <c r="D107" s="4">
        <v>0</v>
      </c>
      <c r="E107" s="4">
        <v>0</v>
      </c>
      <c r="F107" s="4">
        <v>0</v>
      </c>
      <c r="G107" s="4">
        <v>0</v>
      </c>
      <c r="H107" s="4">
        <v>0</v>
      </c>
      <c r="I107" s="4">
        <v>0</v>
      </c>
      <c r="J107" s="4">
        <v>0</v>
      </c>
      <c r="K107" s="4">
        <v>0</v>
      </c>
      <c r="L107" s="4">
        <v>0</v>
      </c>
      <c r="M107" s="4">
        <v>0</v>
      </c>
      <c r="N107" s="4">
        <v>0</v>
      </c>
      <c r="O107" s="4">
        <v>0</v>
      </c>
      <c r="P107" s="4">
        <v>0</v>
      </c>
      <c r="Q107" s="4">
        <v>0</v>
      </c>
    </row>
    <row r="108" spans="1:17" x14ac:dyDescent="0.2">
      <c r="A108" s="22" t="s">
        <v>96</v>
      </c>
      <c r="B108" s="24" t="s">
        <v>97</v>
      </c>
      <c r="C108" s="4">
        <v>0</v>
      </c>
      <c r="D108" s="4">
        <v>0</v>
      </c>
      <c r="E108" s="4">
        <v>0</v>
      </c>
      <c r="F108" s="4">
        <v>0</v>
      </c>
      <c r="G108" s="4">
        <v>0</v>
      </c>
      <c r="H108" s="4">
        <v>0</v>
      </c>
      <c r="I108" s="4">
        <v>0</v>
      </c>
      <c r="J108" s="4">
        <v>0</v>
      </c>
      <c r="K108" s="4">
        <v>0</v>
      </c>
      <c r="L108" s="4">
        <v>0</v>
      </c>
      <c r="M108" s="4">
        <v>0</v>
      </c>
      <c r="N108" s="4">
        <v>0</v>
      </c>
      <c r="O108" s="4">
        <v>0</v>
      </c>
      <c r="P108" s="4">
        <v>0</v>
      </c>
      <c r="Q108" s="4">
        <v>0</v>
      </c>
    </row>
    <row r="109" spans="1:17" ht="13.5" x14ac:dyDescent="0.2">
      <c r="A109" s="22" t="s">
        <v>71</v>
      </c>
      <c r="B109" s="25" t="s">
        <v>202</v>
      </c>
      <c r="C109" s="4">
        <v>2</v>
      </c>
      <c r="D109" s="4">
        <v>1</v>
      </c>
      <c r="E109" s="4">
        <v>42.58</v>
      </c>
      <c r="F109" s="4">
        <v>10</v>
      </c>
      <c r="G109" s="4">
        <v>3</v>
      </c>
      <c r="H109" s="4">
        <v>278.92</v>
      </c>
      <c r="I109" s="4">
        <v>8</v>
      </c>
      <c r="J109" s="4">
        <v>3</v>
      </c>
      <c r="K109" s="4">
        <v>2109.5100000000002</v>
      </c>
      <c r="L109" s="4">
        <v>16</v>
      </c>
      <c r="M109" s="4">
        <v>7</v>
      </c>
      <c r="N109" s="4">
        <v>2431.0100000000002</v>
      </c>
      <c r="O109" s="4">
        <v>32</v>
      </c>
      <c r="P109" s="4">
        <v>14</v>
      </c>
      <c r="Q109" s="4">
        <v>6333.51</v>
      </c>
    </row>
    <row r="110" spans="1:17" x14ac:dyDescent="0.2">
      <c r="A110" s="22" t="s">
        <v>123</v>
      </c>
      <c r="B110" s="24" t="s">
        <v>130</v>
      </c>
      <c r="C110" s="4">
        <v>0</v>
      </c>
      <c r="D110" s="4">
        <v>0</v>
      </c>
      <c r="E110" s="4">
        <v>0</v>
      </c>
      <c r="F110" s="4">
        <v>0</v>
      </c>
      <c r="G110" s="4">
        <v>0</v>
      </c>
      <c r="H110" s="4">
        <v>0</v>
      </c>
      <c r="I110" s="4">
        <v>7</v>
      </c>
      <c r="J110" s="4">
        <v>2</v>
      </c>
      <c r="K110" s="4">
        <v>2076.5100000000002</v>
      </c>
      <c r="L110" s="4">
        <v>7</v>
      </c>
      <c r="M110" s="4">
        <v>2</v>
      </c>
      <c r="N110" s="4">
        <v>2076.5100000000002</v>
      </c>
      <c r="O110" s="4">
        <v>17</v>
      </c>
      <c r="P110" s="4">
        <v>5</v>
      </c>
      <c r="Q110" s="4">
        <v>5760.95</v>
      </c>
    </row>
    <row r="111" spans="1:17" x14ac:dyDescent="0.2">
      <c r="A111" s="22" t="s">
        <v>124</v>
      </c>
      <c r="B111" s="24" t="s">
        <v>131</v>
      </c>
      <c r="C111" s="4">
        <v>2</v>
      </c>
      <c r="D111" s="4">
        <v>1</v>
      </c>
      <c r="E111" s="4">
        <v>42.58</v>
      </c>
      <c r="F111" s="4">
        <v>10</v>
      </c>
      <c r="G111" s="4">
        <v>3</v>
      </c>
      <c r="H111" s="4">
        <v>278.92</v>
      </c>
      <c r="I111" s="4">
        <v>1</v>
      </c>
      <c r="J111" s="4">
        <v>1</v>
      </c>
      <c r="K111" s="4">
        <v>33</v>
      </c>
      <c r="L111" s="4">
        <v>13</v>
      </c>
      <c r="M111" s="4">
        <v>5</v>
      </c>
      <c r="N111" s="4">
        <v>354.5</v>
      </c>
      <c r="O111" s="4">
        <v>19</v>
      </c>
      <c r="P111" s="4">
        <v>9</v>
      </c>
      <c r="Q111" s="4">
        <v>572.55999999999995</v>
      </c>
    </row>
    <row r="112" spans="1:17" ht="27" x14ac:dyDescent="0.2">
      <c r="A112" s="22" t="s">
        <v>203</v>
      </c>
      <c r="B112" s="34" t="s">
        <v>204</v>
      </c>
      <c r="C112" s="4">
        <v>124</v>
      </c>
      <c r="D112" s="4">
        <v>69</v>
      </c>
      <c r="E112" s="4">
        <v>11313.3</v>
      </c>
      <c r="F112" s="4">
        <v>123</v>
      </c>
      <c r="G112" s="4">
        <v>64</v>
      </c>
      <c r="H112" s="4">
        <v>11492.94</v>
      </c>
      <c r="I112" s="4">
        <v>133</v>
      </c>
      <c r="J112" s="4">
        <v>70</v>
      </c>
      <c r="K112" s="4">
        <v>13314.64</v>
      </c>
      <c r="L112" s="4">
        <v>135</v>
      </c>
      <c r="M112" s="4">
        <v>75</v>
      </c>
      <c r="N112" s="4">
        <v>36120.879999999997</v>
      </c>
      <c r="O112" s="4">
        <v>143</v>
      </c>
      <c r="P112" s="4">
        <v>82</v>
      </c>
      <c r="Q112" s="4">
        <v>70500.570000000007</v>
      </c>
    </row>
    <row r="113" spans="1:17" ht="15.75" x14ac:dyDescent="0.2">
      <c r="A113" s="26" t="s">
        <v>205</v>
      </c>
      <c r="B113" s="35" t="s">
        <v>206</v>
      </c>
      <c r="C113" s="4">
        <v>123</v>
      </c>
      <c r="D113" s="4">
        <v>69</v>
      </c>
      <c r="E113" s="4">
        <v>10388.49</v>
      </c>
      <c r="F113" s="4">
        <v>122</v>
      </c>
      <c r="G113" s="4">
        <v>64</v>
      </c>
      <c r="H113" s="4">
        <v>10568.13</v>
      </c>
      <c r="I113" s="4">
        <v>132</v>
      </c>
      <c r="J113" s="4">
        <v>70</v>
      </c>
      <c r="K113" s="4">
        <v>12419.8</v>
      </c>
      <c r="L113" s="4">
        <v>134</v>
      </c>
      <c r="M113" s="4">
        <v>75</v>
      </c>
      <c r="N113" s="4">
        <v>33376.42</v>
      </c>
      <c r="O113" s="4">
        <v>142</v>
      </c>
      <c r="P113" s="4">
        <v>82</v>
      </c>
      <c r="Q113" s="4">
        <v>65133</v>
      </c>
    </row>
    <row r="114" spans="1:17" ht="15.75" x14ac:dyDescent="0.2">
      <c r="A114" s="26" t="s">
        <v>207</v>
      </c>
      <c r="B114" s="35" t="s">
        <v>208</v>
      </c>
      <c r="C114" s="4">
        <v>12</v>
      </c>
      <c r="D114" s="4">
        <v>5</v>
      </c>
      <c r="E114" s="4">
        <v>924.81</v>
      </c>
      <c r="F114" s="4">
        <v>12</v>
      </c>
      <c r="G114" s="4">
        <v>5</v>
      </c>
      <c r="H114" s="4">
        <v>924.81</v>
      </c>
      <c r="I114" s="4">
        <v>12</v>
      </c>
      <c r="J114" s="4">
        <v>5</v>
      </c>
      <c r="K114" s="4">
        <v>894.84</v>
      </c>
      <c r="L114" s="4">
        <v>12</v>
      </c>
      <c r="M114" s="4">
        <v>6</v>
      </c>
      <c r="N114" s="4">
        <v>2744.46</v>
      </c>
      <c r="O114" s="4">
        <v>12</v>
      </c>
      <c r="P114" s="4">
        <v>6</v>
      </c>
      <c r="Q114" s="4">
        <v>5367.57</v>
      </c>
    </row>
    <row r="115" spans="1:17" ht="15.75" x14ac:dyDescent="0.2">
      <c r="A115" s="26" t="s">
        <v>209</v>
      </c>
      <c r="B115" s="36" t="s">
        <v>210</v>
      </c>
      <c r="C115" s="4">
        <v>0</v>
      </c>
      <c r="D115" s="4">
        <v>0</v>
      </c>
      <c r="E115" s="4">
        <v>0</v>
      </c>
      <c r="F115" s="4">
        <v>0</v>
      </c>
      <c r="G115" s="4">
        <v>0</v>
      </c>
      <c r="H115" s="4">
        <v>0</v>
      </c>
      <c r="I115" s="4">
        <v>0</v>
      </c>
      <c r="J115" s="4">
        <v>0</v>
      </c>
      <c r="K115" s="4">
        <v>0</v>
      </c>
      <c r="L115" s="4">
        <v>0</v>
      </c>
      <c r="M115" s="4">
        <v>0</v>
      </c>
      <c r="N115" s="4">
        <v>0</v>
      </c>
      <c r="O115" s="4">
        <v>0</v>
      </c>
      <c r="P115" s="4">
        <v>0</v>
      </c>
      <c r="Q115" s="4">
        <v>0</v>
      </c>
    </row>
    <row r="116" spans="1:17" ht="13.5" x14ac:dyDescent="0.2">
      <c r="A116" s="26" t="s">
        <v>98</v>
      </c>
      <c r="B116" s="37" t="s">
        <v>157</v>
      </c>
      <c r="C116" s="4">
        <v>99</v>
      </c>
      <c r="D116" s="4">
        <v>86</v>
      </c>
      <c r="E116" s="4">
        <v>49881.47</v>
      </c>
      <c r="F116" s="4">
        <v>101</v>
      </c>
      <c r="G116" s="4">
        <v>85</v>
      </c>
      <c r="H116" s="4">
        <v>39610.480000000003</v>
      </c>
      <c r="I116" s="4">
        <v>97</v>
      </c>
      <c r="J116" s="4">
        <v>84</v>
      </c>
      <c r="K116" s="4">
        <v>41999.35</v>
      </c>
      <c r="L116" s="4">
        <v>114</v>
      </c>
      <c r="M116" s="4">
        <v>97</v>
      </c>
      <c r="N116" s="4">
        <v>131491.29999999999</v>
      </c>
      <c r="O116" s="4">
        <v>140</v>
      </c>
      <c r="P116" s="4">
        <v>115</v>
      </c>
      <c r="Q116" s="4">
        <v>265194.89</v>
      </c>
    </row>
    <row r="117" spans="1:17" ht="13.5" x14ac:dyDescent="0.2">
      <c r="A117" s="22" t="s">
        <v>125</v>
      </c>
      <c r="B117" s="38" t="s">
        <v>152</v>
      </c>
      <c r="C117" s="4">
        <v>3143</v>
      </c>
      <c r="D117" s="4">
        <v>1943</v>
      </c>
      <c r="E117" s="4">
        <v>431727.89</v>
      </c>
      <c r="F117" s="4">
        <v>3137</v>
      </c>
      <c r="G117" s="4">
        <v>1937</v>
      </c>
      <c r="H117" s="4">
        <v>426318.59</v>
      </c>
      <c r="I117" s="4">
        <v>3150</v>
      </c>
      <c r="J117" s="4">
        <v>1944</v>
      </c>
      <c r="K117" s="4">
        <v>433404.1</v>
      </c>
      <c r="L117" s="4">
        <v>3191</v>
      </c>
      <c r="M117" s="4">
        <v>1999</v>
      </c>
      <c r="N117" s="4">
        <v>1291450.58</v>
      </c>
      <c r="O117" s="4">
        <v>3234</v>
      </c>
      <c r="P117" s="4">
        <v>2076</v>
      </c>
      <c r="Q117" s="4">
        <v>2537581.4</v>
      </c>
    </row>
    <row r="118" spans="1:17" s="8" customFormat="1" ht="13.5" x14ac:dyDescent="0.2">
      <c r="A118" s="21" t="s">
        <v>154</v>
      </c>
    </row>
    <row r="119" spans="1:17" s="8" customFormat="1" ht="13.5" x14ac:dyDescent="0.2">
      <c r="A119" s="20" t="s">
        <v>99</v>
      </c>
    </row>
    <row r="120" spans="1:17" x14ac:dyDescent="0.2">
      <c r="A120" s="10" t="s">
        <v>100</v>
      </c>
      <c r="B120" s="2"/>
      <c r="C120" s="2"/>
      <c r="D120" s="2"/>
      <c r="E120" s="2"/>
      <c r="F120" s="2"/>
      <c r="G120" s="2"/>
      <c r="H120" s="2"/>
      <c r="I120" s="2"/>
      <c r="J120" s="2"/>
      <c r="K120" s="2"/>
      <c r="L120" s="2"/>
      <c r="M120" s="2"/>
      <c r="N120" s="2"/>
    </row>
    <row r="121" spans="1:17" x14ac:dyDescent="0.2">
      <c r="A121" s="10"/>
      <c r="B121" s="2"/>
      <c r="C121" s="2"/>
      <c r="D121" s="2"/>
      <c r="E121" s="2"/>
      <c r="F121" s="2"/>
      <c r="G121" s="2"/>
      <c r="H121" s="2"/>
      <c r="I121" s="2"/>
      <c r="J121" s="2"/>
      <c r="K121" s="2"/>
      <c r="L121" s="2"/>
      <c r="M121" s="2"/>
      <c r="N121" s="2"/>
    </row>
    <row r="122" spans="1:17" x14ac:dyDescent="0.2">
      <c r="A122" s="57" t="s">
        <v>218</v>
      </c>
      <c r="B122" s="19"/>
      <c r="D122" s="19"/>
      <c r="F122" s="41" t="s">
        <v>219</v>
      </c>
      <c r="G122" s="41"/>
    </row>
    <row r="123" spans="1:17" x14ac:dyDescent="0.2">
      <c r="A123" s="5" t="s">
        <v>72</v>
      </c>
      <c r="C123" s="7"/>
      <c r="D123" s="7" t="s">
        <v>77</v>
      </c>
      <c r="F123" s="40" t="s">
        <v>78</v>
      </c>
      <c r="G123" s="40"/>
    </row>
    <row r="124" spans="1:17" x14ac:dyDescent="0.2">
      <c r="A124" s="5" t="s">
        <v>73</v>
      </c>
      <c r="C124" s="7"/>
      <c r="D124" s="7"/>
      <c r="F124" s="3"/>
    </row>
    <row r="125" spans="1:17" x14ac:dyDescent="0.2">
      <c r="A125" s="5"/>
      <c r="C125" s="7"/>
      <c r="D125" s="7"/>
      <c r="F125" s="3"/>
    </row>
    <row r="126" spans="1:17" x14ac:dyDescent="0.2">
      <c r="A126" s="18" t="s">
        <v>220</v>
      </c>
      <c r="B126" s="19"/>
      <c r="D126" s="19"/>
      <c r="F126" s="41" t="s">
        <v>221</v>
      </c>
      <c r="G126" s="41"/>
    </row>
    <row r="127" spans="1:17" x14ac:dyDescent="0.2">
      <c r="A127" s="5" t="s">
        <v>76</v>
      </c>
      <c r="C127" s="7"/>
      <c r="D127" s="7" t="s">
        <v>77</v>
      </c>
      <c r="F127" s="40" t="s">
        <v>78</v>
      </c>
      <c r="G127" s="40"/>
    </row>
    <row r="129" spans="1:2" x14ac:dyDescent="0.2">
      <c r="A129" s="18" t="s">
        <v>222</v>
      </c>
      <c r="B129" s="19"/>
    </row>
    <row r="130" spans="1:2" x14ac:dyDescent="0.2">
      <c r="A130" s="5" t="s">
        <v>74</v>
      </c>
    </row>
  </sheetData>
  <mergeCells count="16">
    <mergeCell ref="O15:Q15"/>
    <mergeCell ref="A11:N11"/>
    <mergeCell ref="B6:M6"/>
    <mergeCell ref="E13:F13"/>
    <mergeCell ref="I15:K15"/>
    <mergeCell ref="L15:N15"/>
    <mergeCell ref="A7:N7"/>
    <mergeCell ref="A12:N12"/>
    <mergeCell ref="A15:A16"/>
    <mergeCell ref="F123:G123"/>
    <mergeCell ref="F122:G122"/>
    <mergeCell ref="F126:G126"/>
    <mergeCell ref="F127:G127"/>
    <mergeCell ref="B15:B16"/>
    <mergeCell ref="C15:E15"/>
    <mergeCell ref="F15:H15"/>
  </mergeCells>
  <phoneticPr fontId="0" type="noConversion"/>
  <pageMargins left="0.78740157480314965" right="0.27559055118110237" top="0.43307086614173229" bottom="0.31496062992125984" header="0" footer="0"/>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election activeCell="B17" sqref="B17"/>
    </sheetView>
  </sheetViews>
  <sheetFormatPr defaultRowHeight="12.75" x14ac:dyDescent="0.2"/>
  <cols>
    <col min="1" max="1" width="17.85546875" bestFit="1" customWidth="1"/>
    <col min="2" max="2" width="68.5703125" bestFit="1" customWidth="1"/>
  </cols>
  <sheetData>
    <row r="1" spans="1:2" x14ac:dyDescent="0.2">
      <c r="A1" s="5" t="s">
        <v>21</v>
      </c>
    </row>
    <row r="2" spans="1:2" x14ac:dyDescent="0.2">
      <c r="A2" s="5" t="s">
        <v>22</v>
      </c>
    </row>
    <row r="3" spans="1:2" x14ac:dyDescent="0.2">
      <c r="A3" s="5" t="s">
        <v>23</v>
      </c>
    </row>
    <row r="4" spans="1:2" x14ac:dyDescent="0.2">
      <c r="A4" s="5" t="s">
        <v>24</v>
      </c>
    </row>
    <row r="5" spans="1:2" x14ac:dyDescent="0.2">
      <c r="A5" s="5" t="s">
        <v>25</v>
      </c>
    </row>
    <row r="6" spans="1:2" x14ac:dyDescent="0.2">
      <c r="A6" s="5" t="s">
        <v>26</v>
      </c>
    </row>
    <row r="7" spans="1:2" x14ac:dyDescent="0.2">
      <c r="A7" s="5" t="s">
        <v>27</v>
      </c>
      <c r="B7" t="s">
        <v>211</v>
      </c>
    </row>
    <row r="8" spans="1:2" x14ac:dyDescent="0.2">
      <c r="A8" s="5" t="s">
        <v>28</v>
      </c>
      <c r="B8" t="s">
        <v>212</v>
      </c>
    </row>
    <row r="9" spans="1:2" x14ac:dyDescent="0.2">
      <c r="A9" s="5" t="s">
        <v>29</v>
      </c>
      <c r="B9">
        <v>288712070</v>
      </c>
    </row>
    <row r="10" spans="1:2" x14ac:dyDescent="0.2">
      <c r="A10" s="5" t="s">
        <v>30</v>
      </c>
      <c r="B10" s="39">
        <v>842669154</v>
      </c>
    </row>
    <row r="11" spans="1:2" x14ac:dyDescent="0.2">
      <c r="A11" s="5" t="s">
        <v>32</v>
      </c>
      <c r="B11">
        <v>2024</v>
      </c>
    </row>
    <row r="12" spans="1:2" x14ac:dyDescent="0.2">
      <c r="A12" s="5" t="s">
        <v>33</v>
      </c>
      <c r="B12" t="s">
        <v>213</v>
      </c>
    </row>
    <row r="13" spans="1:2" x14ac:dyDescent="0.2">
      <c r="A13" s="5" t="s">
        <v>34</v>
      </c>
      <c r="B13" t="s">
        <v>214</v>
      </c>
    </row>
    <row r="14" spans="1:2" x14ac:dyDescent="0.2">
      <c r="A14" s="5" t="s">
        <v>35</v>
      </c>
      <c r="B14" t="s">
        <v>215</v>
      </c>
    </row>
    <row r="15" spans="1:2" x14ac:dyDescent="0.2">
      <c r="A15" s="5" t="s">
        <v>36</v>
      </c>
      <c r="B15" t="s">
        <v>216</v>
      </c>
    </row>
    <row r="16" spans="1:2" x14ac:dyDescent="0.2">
      <c r="A16" s="5" t="s">
        <v>31</v>
      </c>
      <c r="B16" s="6">
        <v>45476</v>
      </c>
    </row>
    <row r="17" spans="1:2" x14ac:dyDescent="0.2">
      <c r="A17" s="5" t="s">
        <v>75</v>
      </c>
      <c r="B17">
        <v>2</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Forma</vt:lpstr>
      <vt:lpstr>Parametrai</vt:lpstr>
    </vt:vector>
  </TitlesOfParts>
  <Company>UAB "NEVDA"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Virga</dc:creator>
  <cp:lastModifiedBy>Vaida Kušleikienė</cp:lastModifiedBy>
  <cp:lastPrinted>2010-04-01T09:56:52Z</cp:lastPrinted>
  <dcterms:created xsi:type="dcterms:W3CDTF">2005-03-29T07:53:13Z</dcterms:created>
  <dcterms:modified xsi:type="dcterms:W3CDTF">2024-07-03T07:36:38Z</dcterms:modified>
</cp:coreProperties>
</file>